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autoCompressPictures="0"/>
  <mc:AlternateContent xmlns:mc="http://schemas.openxmlformats.org/markup-compatibility/2006">
    <mc:Choice Requires="x15">
      <x15ac:absPath xmlns:x15ac="http://schemas.microsoft.com/office/spreadsheetml/2010/11/ac" url="D:\teaching\BsC\en\w3\"/>
    </mc:Choice>
  </mc:AlternateContent>
  <xr:revisionPtr revIDLastSave="0" documentId="13_ncr:1_{AECE161D-9E49-4232-9D38-095A88488703}" xr6:coauthVersionLast="47" xr6:coauthVersionMax="47" xr10:uidLastSave="{00000000-0000-0000-0000-000000000000}"/>
  <bookViews>
    <workbookView xWindow="-120" yWindow="-120" windowWidth="20730" windowHeight="11310" firstSheet="2" activeTab="8" xr2:uid="{00000000-000D-0000-FFFF-FFFF00000000}"/>
  </bookViews>
  <sheets>
    <sheet name="صفحه جلد و راهنما" sheetId="1" r:id="rId1"/>
    <sheet name="مرحله اول" sheetId="2" r:id="rId2"/>
    <sheet name="مرحله دوم" sheetId="3" r:id="rId3"/>
    <sheet name="مرحله سوم" sheetId="5" r:id="rId4"/>
    <sheet name="مرحله چهارم" sheetId="6" r:id="rId5"/>
    <sheet name="مرحله پنجم" sheetId="4" r:id="rId6"/>
    <sheet name="مرحله ششم" sheetId="7" r:id="rId7"/>
    <sheet name="مرحله هفتم" sheetId="8" r:id="rId8"/>
    <sheet name="نتایج" sheetId="9"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J8" i="9" l="1"/>
  <c r="I8" i="9"/>
  <c r="H8" i="9"/>
  <c r="G8" i="9"/>
  <c r="F8" i="9"/>
  <c r="E8" i="9"/>
  <c r="D8" i="9"/>
  <c r="C8" i="9"/>
  <c r="B8" i="9"/>
  <c r="J7" i="9"/>
  <c r="I7" i="9"/>
  <c r="H7" i="9"/>
  <c r="G7" i="9"/>
  <c r="F7" i="9"/>
  <c r="E7" i="9"/>
  <c r="D7" i="9"/>
  <c r="C7" i="9"/>
  <c r="B7" i="9"/>
  <c r="H6" i="9"/>
  <c r="F6" i="9"/>
  <c r="E6" i="9"/>
  <c r="D6" i="9"/>
  <c r="C6" i="9"/>
  <c r="B6" i="9"/>
  <c r="E2" i="8" l="1"/>
  <c r="D1" i="8" s="1"/>
  <c r="E2" i="7"/>
  <c r="D1" i="7" s="1"/>
  <c r="E2" i="4"/>
  <c r="D1" i="4" s="1"/>
  <c r="E2" i="6"/>
  <c r="D1" i="6" s="1"/>
  <c r="D1" i="5"/>
  <c r="E2" i="5"/>
  <c r="E2" i="3"/>
  <c r="D1" i="3" s="1"/>
  <c r="E2" i="2"/>
  <c r="D1" i="2" l="1"/>
  <c r="L12" i="3" l="1"/>
  <c r="L10" i="3"/>
  <c r="J2" i="9"/>
  <c r="J3" i="9"/>
  <c r="J4" i="9"/>
  <c r="J5" i="9"/>
  <c r="J6" i="9"/>
  <c r="B2" i="9"/>
  <c r="B3" i="9"/>
  <c r="B4" i="9"/>
  <c r="B5" i="9"/>
  <c r="C2" i="9"/>
  <c r="C3" i="9"/>
  <c r="C4" i="9"/>
  <c r="C5" i="9"/>
  <c r="D2" i="9"/>
  <c r="D3" i="9"/>
  <c r="D4" i="9"/>
  <c r="D5" i="9"/>
  <c r="E2" i="9"/>
  <c r="E3" i="9"/>
  <c r="E4" i="9"/>
  <c r="E5" i="9"/>
  <c r="F2" i="9"/>
  <c r="F3" i="9"/>
  <c r="F4" i="9"/>
  <c r="F5" i="9"/>
  <c r="G2" i="9"/>
  <c r="G3" i="9"/>
  <c r="G4" i="9"/>
  <c r="G5" i="9"/>
  <c r="G6" i="9"/>
  <c r="H2" i="9"/>
  <c r="H3" i="9"/>
  <c r="H4" i="9"/>
  <c r="H5" i="9"/>
  <c r="I2" i="9"/>
  <c r="I3" i="9"/>
  <c r="I4" i="9"/>
  <c r="I5" i="9"/>
  <c r="I6" i="9"/>
  <c r="C9" i="9" l="1"/>
  <c r="J9" i="9"/>
  <c r="F9" i="9"/>
  <c r="G9" i="9"/>
  <c r="I9" i="9"/>
  <c r="D9" i="9"/>
  <c r="E9" i="9"/>
  <c r="H9" i="9"/>
  <c r="L8" i="3"/>
  <c r="L14" i="3" s="1"/>
  <c r="B9" i="9"/>
  <c r="B11" i="9" l="1"/>
  <c r="H11" i="9"/>
  <c r="E11" i="9"/>
  <c r="D11" i="9"/>
  <c r="I11" i="9"/>
  <c r="G11" i="9"/>
  <c r="F11" i="9"/>
  <c r="J11" i="9"/>
  <c r="C11" i="9"/>
</calcChain>
</file>

<file path=xl/sharedStrings.xml><?xml version="1.0" encoding="utf-8"?>
<sst xmlns="http://schemas.openxmlformats.org/spreadsheetml/2006/main" count="112" uniqueCount="106">
  <si>
    <t>Implementor</t>
  </si>
  <si>
    <t>Coordinator</t>
  </si>
  <si>
    <t>Shaper</t>
  </si>
  <si>
    <t>Plant</t>
  </si>
  <si>
    <t>Resource Investigator</t>
  </si>
  <si>
    <t>Monitor Evaluator</t>
  </si>
  <si>
    <t>Team Worker</t>
  </si>
  <si>
    <t>Complete Finisher</t>
  </si>
  <si>
    <t>Specialist</t>
  </si>
  <si>
    <t>Click Here To Proceed To Part III</t>
  </si>
  <si>
    <t>Click Here To Proceed To Part IV</t>
  </si>
  <si>
    <t>Based on the work of Dr. Meredith Belbin</t>
  </si>
  <si>
    <t>http://www.apesk.com/belbin/</t>
  </si>
  <si>
    <t>ظرفیت من در پیگیری کارها به نحو زیادی به میزان تاثیرگذاری شخصی من بستگی دارد.</t>
  </si>
  <si>
    <t>یکی از دارایی های ذاتی من تولید ایده‌های مختلف است.</t>
  </si>
  <si>
    <t>من راحت نیستم مگر اینکه جلسات دارای ساختار خوبی باشد، خوب کنترل شود و به طور کلی خوب هدایت شود.</t>
  </si>
  <si>
    <t>برای من سخت است تیم را رهبری کنم، شاید به این دلیل که من زیادی به وجود داشتن اتمسفر و جو مثبت در گروه خودم را ملزم می دانم.</t>
  </si>
  <si>
    <t>من این استعداد را دارم که دیگران را تحت تاثیر قرار دهم بدون آنکه به آنها فشار وارد کنم (یا آنها را مجبور کنم).</t>
  </si>
  <si>
    <t>من سعی می‌کنم حس حرفه‌ای گری در کار را حفظ کنم.</t>
  </si>
  <si>
    <t>من اعتقاد دارم که ظرفیتم در قضاوت‌ها می‌تواند به من در اتخاذ تصمیم‌های درست، کمک کند.</t>
  </si>
  <si>
    <t>من علاقه زیادی به این دارم که همکارانم را بهتر بشناسم.</t>
  </si>
  <si>
    <t>من فکر می‌کنم استعداد این را دارم که باعث شوم کارهای لازم انجام شود، زمانی که یک برنامه باید به اجرا در بیاید.</t>
  </si>
  <si>
    <t>من به این سمت کشش دارم که از بدیهیات اجتناب کنم و با چیزهای غیر منتظره دست و پنجه نرم کنم.</t>
  </si>
  <si>
    <t>من در کاری که به من واگذار شود ایده‌آل گرا و کمال‌گراهستم (و دوست دارم بی عیب و نقص انجام شود).</t>
  </si>
  <si>
    <t>من زمانی در بحث‌ها مشارکت می‌کنم که (دقیقا) بدانم دارم در مورد چه چیزی صحبت می‌کنم.</t>
  </si>
  <si>
    <t>من در مواقعی از شغل خود رضایت دارم که:</t>
  </si>
  <si>
    <t>من علاقه دارم برای مشکلات، راه حل‌های عملی پیدا کنم.</t>
  </si>
  <si>
    <t>من دوست دارم احساس کنم که در حال شکل دادن رابطه کاری خوبی  با دیگران هستم.</t>
  </si>
  <si>
    <t>من بتوانم با افرادی ملاقات کنم که ممکن است چیز جدیدی برای ارائه داشته باشند.</t>
  </si>
  <si>
    <t>من از تحلیل وضعیت‌ها و بررسی نقاط مثبت و منفی انتخاب‌های ممکن لذت ببرم.</t>
  </si>
  <si>
    <t>که بتوانم دیگران را برای سلسله اقداماتی مورد نیاز، متقاعد کنم.</t>
  </si>
  <si>
    <t>من بتوانم بر روی تصمیمات تاثیر قوی داشته باشم.</t>
  </si>
  <si>
    <t>اگر به طور ناگهانی به من یک کار مشکل با زمان محدود و در همکاری با افراد ناشناس و نا آشنا بدهند:</t>
  </si>
  <si>
    <t>بر این باورم که من خونسردی و آرامش خودم را حفظ می‌کنم و می‌توانم از ظرفیتم برای درست فکر کردن استفاده کنم.</t>
  </si>
  <si>
    <t>من حس می‌کنم، قبل از شروع و توسعه کار، در گوشه‌ای منزوی شوم و برای خروج از تگنا تدبیری بیندیشم.</t>
  </si>
  <si>
    <t>اگر احساس کنم که گروه در تحقق هدف پیشرفتی نداشته است، من برای رهبری موثر و مثبت کار آماده می‌شوم.</t>
  </si>
  <si>
    <t>با مراجعه به مسائلی که در هنگام کار گروهی با آن‌ها مواجه بودم:</t>
  </si>
  <si>
    <t>من به این حس کشیده می‌شوم که دارم وقتم را هدر می‌دهم و اگر به تنهایی کار را جلو ببرم بهتر کار می‌کنم.</t>
  </si>
  <si>
    <t>تست شخصیت شناسی تیمی بلبین</t>
  </si>
  <si>
    <t>امتیاز باقی مانده:</t>
  </si>
  <si>
    <t>برای رفتن به مرحله بعد اینجا کلیک کنید</t>
  </si>
  <si>
    <t>برای شروع تست اینجا کلیک کنید</t>
  </si>
  <si>
    <t>آنچه که باور دارم را می‌توانم به تیم اضافه کنم و از طریق آن مشارکت داشته باشم:</t>
  </si>
  <si>
    <t>فکر می‌کنم می‌توانم به سرعت فرصت های جدید را شناسایی و از آن به نفع تیم استفاده کنم.</t>
  </si>
  <si>
    <t>می‌تونم به راحتی با طیف وسیعی از انسان‌ها (با خلق و خوی مختلف) کار کنم.</t>
  </si>
  <si>
    <t>من معمولا حس می‌کنم که چه چیزی واقع بینانه (تحقق پذیر) و امکان پذیر است.</t>
  </si>
  <si>
    <t>قادرم از بین تعدادی از افراد، آنهایی را که چیز با ارزشی برای همکاری در فعالیت‌های گروه دارند، بیرون بکشم.</t>
  </si>
  <si>
    <t>معمولا دارایی اصلی من در کار، دانش و تجربه فنی و تکنیکی من است.</t>
  </si>
  <si>
    <t>من می توانم بدون پیش قضاوتی و سوگیری ذهنی یک مورد مستدل را از میان اقدامات مختلف پیشنهاد دهم.</t>
  </si>
  <si>
    <t>من آماده ام به طور موقت با عدم محبوبیت و بدنامی مواجه شوم، به شرط آنکه در انتها به نتایج با ارزشی منجر شود.</t>
  </si>
  <si>
    <t>دیدگاه واقع گرایانه و به دور از احساسات من باعث می شود، من در پیوستن و گپ زدن با همکارانم آمادگی و اشتیاق لازم را نداشته باشم.</t>
  </si>
  <si>
    <t>همکارانم معمولا اینگونه من را ارزیابی می کنند که من به طور غیر ضروری نگران جزئیات و احتمالاتی هستم که ممکن است توسط آنها کارها خراب شود.</t>
  </si>
  <si>
    <t>تمایل دارم در برابر کسانی که نقطه نظر قابل اعتنایی دارند اما به اندازه کافی به آن بها داده نشده، سخاوت‌مند باشم.</t>
  </si>
  <si>
    <t>از مشارکت در بحث بیزارم مگر آنکه موضوع بحث با حوزه‌ دانشی که من به آن تسلط دارم مرتبط باشد.</t>
  </si>
  <si>
    <t>وقتی درگیر انجام پروژه‌ای با دیگر افراد هستم:</t>
  </si>
  <si>
    <t>در ارائه ایده های بکر و جدید می توان روی من حساب کرد.</t>
  </si>
  <si>
    <t>احتیاط و مراقبت من از رخدادن بی دقتی و اشتباهات جلوگیری می‌کند.</t>
  </si>
  <si>
    <t>من به جستجو و پیگیری آخرین پیشرفت‌ها و ایده‌های جدید علاقه مندم.</t>
  </si>
  <si>
    <t>من آماده هستم تا اقدامات لازم را انجام دهم تا اطمینان حاصل کنم که جلسات باعث اتلاف زمان و یا انحراف از موضوع اصلی آن نشود.</t>
  </si>
  <si>
    <t>با اینکه من به همه دیدگاه‌ها علاقمندم، زمانی که تصمیمی باید گرفته شود بی درنگ تصمیم خود را می گیرم.</t>
  </si>
  <si>
    <t>من با اینکه دیدگاه‌های دیگران را به چالش بکشم و یا نقطه نظرم در جمع در اقلیت باشد، مشکلی ندارم.</t>
  </si>
  <si>
    <t>من آماده‌ام که از تماس‌های خارج از گروه کاری نیز بهره ببرم.</t>
  </si>
  <si>
    <t>من معمولا می‌توانم سلسله استدلال‌هایی برای رد کردن پیشنهاد‌ها و گزاره‌های نادرست پیدا کنم.</t>
  </si>
  <si>
    <t>من احساس می ‌کنم که از توانایی‌ها و شایستگی های منحصربفرد خودم و آموزش‌هایی که دیدم‌ام به نفع کار استفاده می‌کنم.</t>
  </si>
  <si>
    <t>دوست دارم زمینه‌ای را در کار پیدا کنم که قدرت تخیل و تصور من را وسعت بخشد.</t>
  </si>
  <si>
    <t>من زمانی احساس می‌کنم که این کار برای من ساخته شده، که بتوانم تمام توجه و تمرکزم را به آن اختصاص دهم.</t>
  </si>
  <si>
    <t>من تمایل دارم تا جایی که می‌توانم در مورد موضوع اطلاعات کسب کنم.</t>
  </si>
  <si>
    <t>با وجود تمام فشارها، پایداری فکری خود را حفظ می‌کنم.</t>
  </si>
  <si>
    <t>من با این دید که فکرهای جدید را بر انگیزم و باعث شوم حرکتی در جهت کار انجام شود،  بحث‌هایی را به میان خواهم کشید.</t>
  </si>
  <si>
    <t>من به وسیله بهره گیری از هر آنچه افراد مختلف به بهترین وجه می‌توانند انجام دهند، راهی خواهم یافت تا اندازه کار را کاهش دهم.</t>
  </si>
  <si>
    <t>حس ذاتی من در زمان بندی و درک فوریت کار کمک می‌کند که مطمئن شویم که ما از زمان‌بندی کار عقب نمی‌مانیم.</t>
  </si>
  <si>
    <t>من آماده خواهم بود تا با شخصی که درست‌ترین و مثبت‌ترین راه را پیش گرفته همکاری کنم.</t>
  </si>
  <si>
    <t>هنگامی که در مقابل مخالفت جدی قرار میگیرم، نسبت به ارائه نظراتم تردید میکنم.</t>
  </si>
  <si>
    <t>من به این موضوع آگاهم که برای انجام اموری که به تنهایی نمی‌توانم انجام دهم، به وجود دیگران نیازمندم.</t>
  </si>
  <si>
    <t>من به این سمت کشیده می‌شوم که به سادگی کسل و خسته شوم و باید به یکی دو نفر از سایر اعضا تکیه کنم تا دوباره موتور من را به کار اندازند.</t>
  </si>
  <si>
    <t>تمایل من به اینکه مطمئن شوم کار به خوبی انجام شده است، می‌تواند پیشرفت را کم کند (یا متوقف کند).</t>
  </si>
  <si>
    <t>دیگران ممکن است این نقد را به من وارد کنند که زیادی تحلیل گر و حسابگر هستم و به اندازه کافی از حس و شهود کاری استفاده نمی‌کنم.</t>
  </si>
  <si>
    <t>فقط در شرایطی به راحتی کار را جلو میبرم که اهداف به خوبی مشخص باشند.</t>
  </si>
  <si>
    <t>بعضی مواقع در توضیح و بیان نکات و نقطه نظرهای پیچیده‌ای که به ذهنم می‌رسد، ناتوان هستم.</t>
  </si>
  <si>
    <t>برای رفتن به مرحله دوم اینجا کلیک کنید</t>
  </si>
  <si>
    <t>برای رفتن به مرحله سوم اینجا کلیک کنید</t>
  </si>
  <si>
    <t>برای رفتن به مرحله چهارم اینجا کلیک کنید</t>
  </si>
  <si>
    <t>برای رفتن به مرحله پنجم اینجا کلیک کنید</t>
  </si>
  <si>
    <t>برای رفتن به مرحله ششم اینجا کلیک کنید</t>
  </si>
  <si>
    <t>برای رفتن به مرحله هفتم اینجا کلیک کنید</t>
  </si>
  <si>
    <t>اول</t>
  </si>
  <si>
    <t>دوم</t>
  </si>
  <si>
    <t>سوم</t>
  </si>
  <si>
    <t>مرحله</t>
  </si>
  <si>
    <t>چهارم</t>
  </si>
  <si>
    <t>پنجم</t>
  </si>
  <si>
    <t>ششم</t>
  </si>
  <si>
    <t>هفتم</t>
  </si>
  <si>
    <t>مجموع</t>
  </si>
  <si>
    <t>برای مشاهده نتایج اینجا کلیک کنید</t>
  </si>
  <si>
    <t>نقش</t>
  </si>
  <si>
    <t>رتبه</t>
  </si>
  <si>
    <t>من مستعدم که در مقابل کسانی که مانع پیشرفت کار هستند، از خودم بیقراری نشان دهم (عصبانی شوم).</t>
  </si>
  <si>
    <r>
      <rPr>
        <b/>
        <sz val="16"/>
        <color rgb="FF002060"/>
        <rFont val="B Nazanin"/>
        <charset val="178"/>
      </rPr>
      <t>راهنما:</t>
    </r>
    <r>
      <rPr>
        <sz val="16"/>
        <rFont val="B Nazanin"/>
        <charset val="178"/>
      </rPr>
      <t xml:space="preserve"> در هر مرحله از تست شما با عباراتی مواجه می شوید که می بایست به هر کدام امتیازی بین صفر تا 10 بدهید. اگر با یک عبارت مخالف یا نسبت به آن بی تفاوت هستید می توانید مقدار صفر را وارد کنید. از طرفی، جمع امتیازات وارد شده در هر مرحله باید دقیقا برابر با 10 باشد؛ به عبارت دیگر باید 10 امتیاز را بین تمامی عبارات هر مرحله تقسیم کنید.</t>
    </r>
  </si>
  <si>
    <t>اگر من کاستی در کار تیمی داشته باشم، این است که:</t>
  </si>
  <si>
    <t>من بسیار مستعد این هستم که گرفتار ایده‌هایی که به ذهنم خطور می‌کند باشم و به همین دلیل حواسم از سایر اتفاقت و زمان پرت شود.</t>
  </si>
  <si>
    <t>من بعضی وقت‌ها که کاری باید انجام شود، قاطع، مقتدر و زورگو به نظر می‌رسم.</t>
  </si>
  <si>
    <t>وقتی گروه به ایده‌های جدیدی می‌رسد، من کشش و تمایل زیادی به صحبت کردن دارم.</t>
  </si>
  <si>
    <t>من همیشه آماده هستم که از یک پیشنهاد خوب با نفع مشترک برای پروژه پشتیبانی کنم.</t>
  </si>
  <si>
    <t>برای اینکه همه کارهای ضروری، هماهنگ شده و طبق برنامه پیش ‌روند، می توان روی من حساب کرد.</t>
  </si>
  <si>
    <t>رویکرد شخصیتی من در کار گروهی این است که: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</si>
</sst>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amily val="2"/>
      <charset val="161"/>
    </font>
    <font>
      <u/>
      <sz val="10"/>
      <color indexed="12"/>
      <name val="Arial"/>
      <family val="2"/>
      <charset val="161"/>
    </font>
    <font>
      <b/>
      <sz val="10"/>
      <color indexed="22"/>
      <name val="Times New Roman"/>
      <family val="1"/>
    </font>
    <font>
      <b/>
      <sz val="10"/>
      <name val="Times New Roman"/>
      <family val="1"/>
    </font>
    <font>
      <sz val="10"/>
      <name val="Times New Roman"/>
      <family val="1"/>
    </font>
    <font>
      <b/>
      <sz val="10"/>
      <color indexed="10"/>
      <name val="Times New Roman"/>
      <family val="1"/>
    </font>
    <font>
      <sz val="10"/>
      <color indexed="63"/>
      <name val="Times New Roman"/>
      <family val="1"/>
    </font>
    <font>
      <b/>
      <sz val="10"/>
      <color indexed="57"/>
      <name val="Times New Roman"/>
      <family val="1"/>
    </font>
    <font>
      <b/>
      <sz val="14"/>
      <name val="B Nazanin"/>
      <charset val="178"/>
    </font>
    <font>
      <b/>
      <sz val="14"/>
      <color rgb="FFFF0000"/>
      <name val="B Nazanin"/>
      <charset val="178"/>
    </font>
    <font>
      <u/>
      <sz val="26"/>
      <color rgb="FFFFFF00"/>
      <name val="B Nazanin"/>
      <charset val="178"/>
    </font>
    <font>
      <sz val="10"/>
      <color theme="0"/>
      <name val="Arial"/>
      <family val="2"/>
      <charset val="161"/>
    </font>
    <font>
      <sz val="16"/>
      <name val="B Nazanin"/>
      <charset val="178"/>
    </font>
    <font>
      <b/>
      <sz val="12"/>
      <name val="B Nazanin"/>
      <charset val="178"/>
    </font>
    <font>
      <b/>
      <u/>
      <sz val="14"/>
      <name val="B Nazanin"/>
      <charset val="178"/>
    </font>
    <font>
      <b/>
      <sz val="11"/>
      <name val="Times New Roman"/>
      <family val="1"/>
    </font>
    <font>
      <u/>
      <sz val="36"/>
      <name val="B Nazanin"/>
      <charset val="178"/>
    </font>
    <font>
      <b/>
      <sz val="16"/>
      <color rgb="FF002060"/>
      <name val="B Nazanin"/>
      <charset val="178"/>
    </font>
    <font>
      <sz val="36"/>
      <color rgb="FFC00000"/>
      <name val="B Nazanin"/>
      <charset val="178"/>
    </font>
    <font>
      <b/>
      <u/>
      <sz val="16"/>
      <name val="B Nazanin"/>
      <charset val="178"/>
    </font>
    <font>
      <sz val="10"/>
      <name val="B Nazanin"/>
      <charset val="178"/>
    </font>
    <font>
      <b/>
      <sz val="10"/>
      <name val="B Nazanin"/>
      <charset val="178"/>
    </font>
    <font>
      <sz val="14"/>
      <name val="B Nazanin"/>
      <charset val="178"/>
    </font>
    <font>
      <sz val="12"/>
      <name val="B Nazanin"/>
      <charset val="178"/>
    </font>
    <font>
      <u/>
      <sz val="14"/>
      <name val="B Nazanin"/>
      <charset val="178"/>
    </font>
    <font>
      <sz val="14"/>
      <color indexed="12"/>
      <name val="B Nazanin"/>
      <charset val="178"/>
    </font>
    <font>
      <b/>
      <sz val="9"/>
      <name val="Times New Roman"/>
      <family val="1"/>
    </font>
    <font>
      <sz val="36"/>
      <color rgb="FF7030A0"/>
      <name val="B Nazanin"/>
      <charset val="178"/>
    </font>
  </fonts>
  <fills count="4">
    <fill>
      <patternFill patternType="none"/>
    </fill>
    <fill>
      <patternFill patternType="gray125"/>
    </fill>
    <fill>
      <patternFill patternType="solid">
        <fgColor theme="0"/>
        <bgColor indexed="63"/>
      </patternFill>
    </fill>
    <fill>
      <patternFill patternType="solid">
        <fgColor theme="0"/>
        <bgColor indexed="64"/>
      </patternFill>
    </fill>
  </fills>
  <borders count="7">
    <border>
      <left/>
      <right/>
      <top/>
      <bottom/>
      <diagonal/>
    </border>
    <border>
      <left style="thick">
        <color indexed="22"/>
      </left>
      <right style="thick">
        <color indexed="22"/>
      </right>
      <top style="thick">
        <color indexed="22"/>
      </top>
      <bottom style="thick">
        <color indexed="2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1" fillId="0" borderId="0" applyNumberFormat="0" applyFill="0" applyBorder="0" applyAlignment="0" applyProtection="0">
      <alignment vertical="top"/>
      <protection locked="0"/>
    </xf>
  </cellStyleXfs>
  <cellXfs count="55">
    <xf numFmtId="0" fontId="0" fillId="0" borderId="0" xfId="0"/>
    <xf numFmtId="0" fontId="3" fillId="2" borderId="0" xfId="0" applyFont="1" applyFill="1"/>
    <xf numFmtId="0" fontId="9" fillId="2" borderId="0" xfId="0" applyFont="1" applyFill="1"/>
    <xf numFmtId="0" fontId="4" fillId="2" borderId="0" xfId="0" applyFont="1" applyFill="1"/>
    <xf numFmtId="0" fontId="2" fillId="2" borderId="0" xfId="0" applyFont="1" applyFill="1" applyAlignment="1">
      <alignment vertical="center"/>
    </xf>
    <xf numFmtId="0" fontId="6" fillId="2" borderId="0" xfId="0" applyFont="1" applyFill="1"/>
    <xf numFmtId="0" fontId="4" fillId="2" borderId="0" xfId="0" applyFont="1" applyFill="1" applyAlignment="1">
      <alignment vertical="center"/>
    </xf>
    <xf numFmtId="0" fontId="8" fillId="2" borderId="0" xfId="0" applyFont="1" applyFill="1" applyAlignment="1">
      <alignment horizontal="center" vertical="center"/>
    </xf>
    <xf numFmtId="0" fontId="5" fillId="2" borderId="0" xfId="0" applyFont="1" applyFill="1" applyAlignment="1">
      <alignment vertical="center" shrinkToFit="1"/>
    </xf>
    <xf numFmtId="0" fontId="7" fillId="2" borderId="0" xfId="0" applyFont="1" applyFill="1" applyAlignment="1">
      <alignment vertical="center" shrinkToFit="1"/>
    </xf>
    <xf numFmtId="0" fontId="8" fillId="2" borderId="2" xfId="0" applyFont="1" applyFill="1" applyBorder="1" applyAlignment="1">
      <alignment horizontal="center" vertical="center"/>
    </xf>
    <xf numFmtId="0" fontId="13" fillId="2" borderId="0" xfId="0" applyFont="1" applyFill="1" applyAlignment="1">
      <alignment vertical="center"/>
    </xf>
    <xf numFmtId="0" fontId="14" fillId="2" borderId="1" xfId="0" applyFont="1" applyFill="1" applyBorder="1" applyAlignment="1">
      <alignment horizontal="center" vertical="center"/>
    </xf>
    <xf numFmtId="0" fontId="11" fillId="3" borderId="0" xfId="0" applyFont="1" applyFill="1"/>
    <xf numFmtId="0" fontId="0" fillId="3" borderId="0" xfId="0" applyFill="1"/>
    <xf numFmtId="0" fontId="15" fillId="2" borderId="0" xfId="0" applyFont="1" applyFill="1" applyAlignment="1">
      <alignment vertical="center" wrapText="1"/>
    </xf>
    <xf numFmtId="0" fontId="12" fillId="3" borderId="0" xfId="0" applyFont="1" applyFill="1" applyAlignment="1">
      <alignment vertical="center" wrapText="1"/>
    </xf>
    <xf numFmtId="0" fontId="16" fillId="2" borderId="0" xfId="1" applyFont="1" applyFill="1" applyAlignment="1" applyProtection="1">
      <alignment vertical="center" wrapText="1"/>
    </xf>
    <xf numFmtId="0" fontId="19" fillId="2" borderId="0" xfId="0" applyFont="1" applyFill="1" applyAlignment="1">
      <alignment vertical="center"/>
    </xf>
    <xf numFmtId="0" fontId="20" fillId="2" borderId="0" xfId="0" applyFont="1" applyFill="1"/>
    <xf numFmtId="0" fontId="21" fillId="2" borderId="0" xfId="0" applyFont="1" applyFill="1"/>
    <xf numFmtId="0" fontId="20" fillId="2" borderId="0" xfId="0" applyFont="1" applyFill="1" applyAlignment="1">
      <alignment vertical="center" wrapText="1"/>
    </xf>
    <xf numFmtId="0" fontId="22" fillId="2" borderId="0" xfId="0" applyFont="1" applyFill="1"/>
    <xf numFmtId="0" fontId="23" fillId="2" borderId="0" xfId="0" applyFont="1" applyFill="1"/>
    <xf numFmtId="0" fontId="19" fillId="2" borderId="0" xfId="0" applyFont="1" applyFill="1"/>
    <xf numFmtId="0" fontId="20" fillId="3" borderId="0" xfId="0" applyFont="1" applyFill="1"/>
    <xf numFmtId="0" fontId="20" fillId="3" borderId="0" xfId="0" applyFont="1" applyFill="1" applyAlignment="1">
      <alignment wrapText="1"/>
    </xf>
    <xf numFmtId="0" fontId="22" fillId="3" borderId="0" xfId="0" applyFont="1" applyFill="1"/>
    <xf numFmtId="0" fontId="22" fillId="2" borderId="0" xfId="0" applyFont="1" applyFill="1" applyAlignment="1">
      <alignment vertical="center"/>
    </xf>
    <xf numFmtId="0" fontId="14" fillId="3" borderId="0" xfId="0" applyFont="1" applyFill="1" applyAlignment="1">
      <alignment horizontal="center"/>
    </xf>
    <xf numFmtId="0" fontId="21" fillId="3" borderId="0" xfId="0" applyFont="1" applyFill="1" applyAlignment="1">
      <alignment wrapText="1"/>
    </xf>
    <xf numFmtId="0" fontId="13" fillId="3" borderId="0" xfId="0" applyFont="1" applyFill="1" applyAlignment="1">
      <alignment horizontal="center" vertical="center"/>
    </xf>
    <xf numFmtId="0" fontId="21" fillId="3" borderId="0" xfId="0" applyFont="1" applyFill="1" applyAlignment="1">
      <alignment horizontal="center" vertical="center"/>
    </xf>
    <xf numFmtId="0" fontId="13" fillId="3" borderId="0" xfId="0" applyFont="1" applyFill="1" applyAlignment="1">
      <alignment horizontal="center"/>
    </xf>
    <xf numFmtId="0" fontId="20" fillId="3" borderId="3" xfId="0" applyFont="1" applyFill="1" applyBorder="1" applyAlignment="1">
      <alignment horizontal="center" wrapText="1"/>
    </xf>
    <xf numFmtId="0" fontId="20" fillId="3" borderId="4"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18" fillId="3" borderId="0" xfId="0" applyFont="1" applyFill="1" applyAlignment="1">
      <alignment horizontal="center" vertical="center"/>
    </xf>
    <xf numFmtId="0" fontId="27" fillId="2" borderId="3" xfId="1" applyFont="1" applyFill="1" applyBorder="1" applyAlignment="1" applyProtection="1">
      <alignment horizontal="center" vertical="center" wrapText="1"/>
    </xf>
    <xf numFmtId="0" fontId="12" fillId="3" borderId="0" xfId="0" applyFont="1" applyFill="1" applyAlignment="1">
      <alignment horizontal="right" vertical="center" wrapText="1"/>
    </xf>
    <xf numFmtId="0" fontId="5" fillId="2" borderId="0" xfId="0" applyFont="1" applyFill="1" applyAlignment="1">
      <alignment horizontal="center" vertical="center" shrinkToFit="1"/>
    </xf>
    <xf numFmtId="0" fontId="10" fillId="2" borderId="0" xfId="1" applyFont="1" applyFill="1" applyAlignment="1" applyProtection="1">
      <alignment horizontal="center" vertical="center" wrapText="1"/>
    </xf>
    <xf numFmtId="0" fontId="5" fillId="2" borderId="0" xfId="0" applyFont="1" applyFill="1" applyAlignment="1">
      <alignment horizontal="center" vertical="center"/>
    </xf>
    <xf numFmtId="0" fontId="25" fillId="2" borderId="3" xfId="1" applyFont="1" applyFill="1" applyBorder="1" applyAlignment="1" applyProtection="1">
      <alignment horizontal="center"/>
    </xf>
    <xf numFmtId="0" fontId="25" fillId="2" borderId="3" xfId="1" applyFont="1" applyFill="1" applyBorder="1" applyAlignment="1" applyProtection="1">
      <alignment horizontal="center" vertical="center" wrapText="1"/>
    </xf>
    <xf numFmtId="0" fontId="21" fillId="2" borderId="0" xfId="0" applyFont="1" applyFill="1" applyAlignment="1">
      <alignment horizontal="center" vertical="center" shrinkToFit="1"/>
    </xf>
    <xf numFmtId="0" fontId="24" fillId="2" borderId="0" xfId="1" applyFont="1" applyFill="1" applyAlignment="1" applyProtection="1">
      <alignment horizontal="center" vertical="center" wrapText="1"/>
    </xf>
    <xf numFmtId="0" fontId="21" fillId="2" borderId="0" xfId="0" applyFont="1" applyFill="1" applyAlignment="1">
      <alignment horizontal="center" vertical="center"/>
    </xf>
    <xf numFmtId="0" fontId="25" fillId="3" borderId="3" xfId="1" applyFont="1" applyFill="1" applyBorder="1" applyAlignment="1" applyProtection="1">
      <alignment horizontal="center"/>
    </xf>
    <xf numFmtId="0" fontId="22" fillId="3" borderId="0" xfId="0" applyFont="1" applyFill="1"/>
    <xf numFmtId="0" fontId="21" fillId="3" borderId="0" xfId="0" applyFont="1" applyFill="1" applyAlignment="1">
      <alignment horizontal="center" vertical="center" wrapText="1"/>
    </xf>
    <xf numFmtId="0" fontId="8" fillId="2" borderId="0" xfId="1" applyFont="1" applyFill="1" applyAlignment="1" applyProtection="1">
      <alignment horizontal="center" vertical="center" wrapText="1"/>
    </xf>
  </cellXfs>
  <cellStyles count="2">
    <cellStyle name="Hyperlink"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31750" cap="rnd">
              <a:solidFill>
                <a:schemeClr val="accent1"/>
              </a:solidFill>
              <a:round/>
            </a:ln>
            <a:effectLst>
              <a:outerShdw blurRad="40000" dist="23000" dir="5400000" rotWithShape="0">
                <a:srgbClr val="000000">
                  <a:alpha val="35000"/>
                </a:srgbClr>
              </a:outerShdw>
            </a:effectLst>
          </c:spPr>
          <c:marker>
            <c:symbol val="none"/>
          </c:marker>
          <c:cat>
            <c:strRef>
              <c:f>نتایج!$B$10:$J$10</c:f>
              <c:strCache>
                <c:ptCount val="9"/>
                <c:pt idx="0">
                  <c:v>Implementor</c:v>
                </c:pt>
                <c:pt idx="1">
                  <c:v>Coordinator</c:v>
                </c:pt>
                <c:pt idx="2">
                  <c:v>Shaper</c:v>
                </c:pt>
                <c:pt idx="3">
                  <c:v>Plant</c:v>
                </c:pt>
                <c:pt idx="4">
                  <c:v>Resource Investigator</c:v>
                </c:pt>
                <c:pt idx="5">
                  <c:v>Monitor Evaluator</c:v>
                </c:pt>
                <c:pt idx="6">
                  <c:v>Team Worker</c:v>
                </c:pt>
                <c:pt idx="7">
                  <c:v>Complete Finisher</c:v>
                </c:pt>
                <c:pt idx="8">
                  <c:v>Specialist</c:v>
                </c:pt>
              </c:strCache>
            </c:strRef>
          </c:cat>
          <c:val>
            <c:numRef>
              <c:f>نتایج!$B$9:$J$9</c:f>
              <c:numCache>
                <c:formatCode>General</c:formatCode>
                <c:ptCount val="9"/>
                <c:pt idx="0">
                  <c:v>0</c:v>
                </c:pt>
                <c:pt idx="1">
                  <c:v>4</c:v>
                </c:pt>
                <c:pt idx="2">
                  <c:v>0</c:v>
                </c:pt>
                <c:pt idx="3">
                  <c:v>3</c:v>
                </c:pt>
                <c:pt idx="4">
                  <c:v>0</c:v>
                </c:pt>
                <c:pt idx="5">
                  <c:v>3</c:v>
                </c:pt>
                <c:pt idx="6">
                  <c:v>0</c:v>
                </c:pt>
                <c:pt idx="7">
                  <c:v>0</c:v>
                </c:pt>
                <c:pt idx="8">
                  <c:v>0</c:v>
                </c:pt>
              </c:numCache>
            </c:numRef>
          </c:val>
          <c:extLst>
            <c:ext xmlns:c16="http://schemas.microsoft.com/office/drawing/2014/chart" uri="{C3380CC4-5D6E-409C-BE32-E72D297353CC}">
              <c16:uniqueId val="{00000000-1698-423D-BDAE-F22795F79736}"/>
            </c:ext>
          </c:extLst>
        </c:ser>
        <c:dLbls>
          <c:showLegendKey val="0"/>
          <c:showVal val="0"/>
          <c:showCatName val="0"/>
          <c:showSerName val="0"/>
          <c:showPercent val="0"/>
          <c:showBubbleSize val="0"/>
        </c:dLbls>
        <c:axId val="210625568"/>
        <c:axId val="210625008"/>
      </c:radarChart>
      <c:catAx>
        <c:axId val="21062556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10625008"/>
        <c:crosses val="autoZero"/>
        <c:auto val="1"/>
        <c:lblAlgn val="ctr"/>
        <c:lblOffset val="100"/>
        <c:noMultiLvlLbl val="0"/>
      </c:catAx>
      <c:valAx>
        <c:axId val="210625008"/>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10625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93133</xdr:colOff>
      <xdr:row>0</xdr:row>
      <xdr:rowOff>42334</xdr:rowOff>
    </xdr:from>
    <xdr:to>
      <xdr:col>18</xdr:col>
      <xdr:colOff>397933</xdr:colOff>
      <xdr:row>15</xdr:row>
      <xdr:rowOff>56622</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apesk.com/belbin/"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dimension ref="A1:W30"/>
  <sheetViews>
    <sheetView rightToLeft="1" zoomScale="95" zoomScaleNormal="95" workbookViewId="0">
      <selection sqref="A1:J4"/>
    </sheetView>
  </sheetViews>
  <sheetFormatPr defaultColWidth="8.85546875" defaultRowHeight="12.75" x14ac:dyDescent="0.2"/>
  <cols>
    <col min="1" max="19" width="8.85546875" style="14"/>
    <col min="20" max="20" width="12.85546875" style="14" customWidth="1"/>
    <col min="21" max="21" width="11.5703125" style="14" customWidth="1"/>
    <col min="22" max="22" width="8.85546875" style="14"/>
    <col min="23" max="23" width="8.85546875" style="13"/>
    <col min="24" max="16384" width="8.85546875" style="14"/>
  </cols>
  <sheetData>
    <row r="1" spans="1:23" ht="12.75" customHeight="1" x14ac:dyDescent="0.2">
      <c r="A1" s="40" t="s">
        <v>38</v>
      </c>
      <c r="B1" s="40"/>
      <c r="C1" s="40"/>
      <c r="D1" s="40"/>
      <c r="E1" s="40"/>
      <c r="F1" s="40"/>
      <c r="G1" s="40"/>
      <c r="H1" s="40"/>
      <c r="I1" s="40"/>
      <c r="J1" s="40"/>
      <c r="K1" s="42" t="s">
        <v>98</v>
      </c>
      <c r="L1" s="42"/>
      <c r="M1" s="42"/>
      <c r="N1" s="42"/>
      <c r="O1" s="42"/>
      <c r="P1" s="42"/>
      <c r="Q1" s="42"/>
      <c r="R1" s="42"/>
      <c r="S1" s="42"/>
      <c r="T1" s="42"/>
      <c r="W1" s="13">
        <v>0</v>
      </c>
    </row>
    <row r="2" spans="1:23" ht="12.75" customHeight="1" x14ac:dyDescent="0.2">
      <c r="A2" s="40"/>
      <c r="B2" s="40"/>
      <c r="C2" s="40"/>
      <c r="D2" s="40"/>
      <c r="E2" s="40"/>
      <c r="F2" s="40"/>
      <c r="G2" s="40"/>
      <c r="H2" s="40"/>
      <c r="I2" s="40"/>
      <c r="J2" s="40"/>
      <c r="K2" s="42"/>
      <c r="L2" s="42"/>
      <c r="M2" s="42"/>
      <c r="N2" s="42"/>
      <c r="O2" s="42"/>
      <c r="P2" s="42"/>
      <c r="Q2" s="42"/>
      <c r="R2" s="42"/>
      <c r="S2" s="42"/>
      <c r="T2" s="42"/>
      <c r="U2" s="15"/>
      <c r="W2" s="13">
        <v>1</v>
      </c>
    </row>
    <row r="3" spans="1:23" ht="12.75" customHeight="1" x14ac:dyDescent="0.2">
      <c r="A3" s="40"/>
      <c r="B3" s="40"/>
      <c r="C3" s="40"/>
      <c r="D3" s="40"/>
      <c r="E3" s="40"/>
      <c r="F3" s="40"/>
      <c r="G3" s="40"/>
      <c r="H3" s="40"/>
      <c r="I3" s="40"/>
      <c r="J3" s="40"/>
      <c r="K3" s="42"/>
      <c r="L3" s="42"/>
      <c r="M3" s="42"/>
      <c r="N3" s="42"/>
      <c r="O3" s="42"/>
      <c r="P3" s="42"/>
      <c r="Q3" s="42"/>
      <c r="R3" s="42"/>
      <c r="S3" s="42"/>
      <c r="T3" s="42"/>
      <c r="U3" s="15"/>
      <c r="W3" s="13">
        <v>2</v>
      </c>
    </row>
    <row r="4" spans="1:23" ht="12.75" customHeight="1" x14ac:dyDescent="0.2">
      <c r="A4" s="40"/>
      <c r="B4" s="40"/>
      <c r="C4" s="40"/>
      <c r="D4" s="40"/>
      <c r="E4" s="40"/>
      <c r="F4" s="40"/>
      <c r="G4" s="40"/>
      <c r="H4" s="40"/>
      <c r="I4" s="40"/>
      <c r="J4" s="40"/>
      <c r="K4" s="42"/>
      <c r="L4" s="42"/>
      <c r="M4" s="42"/>
      <c r="N4" s="42"/>
      <c r="O4" s="42"/>
      <c r="P4" s="42"/>
      <c r="Q4" s="42"/>
      <c r="R4" s="42"/>
      <c r="S4" s="42"/>
      <c r="T4" s="42"/>
      <c r="U4" s="15"/>
      <c r="W4" s="13">
        <v>3</v>
      </c>
    </row>
    <row r="5" spans="1:23" ht="12.75" customHeight="1" x14ac:dyDescent="0.2">
      <c r="I5" s="14" t="s">
        <v>11</v>
      </c>
      <c r="K5" s="42"/>
      <c r="L5" s="42"/>
      <c r="M5" s="42"/>
      <c r="N5" s="42"/>
      <c r="O5" s="42"/>
      <c r="P5" s="42"/>
      <c r="Q5" s="42"/>
      <c r="R5" s="42"/>
      <c r="S5" s="42"/>
      <c r="T5" s="42"/>
      <c r="U5" s="15"/>
      <c r="W5" s="13">
        <v>4</v>
      </c>
    </row>
    <row r="6" spans="1:23" ht="9" customHeight="1" x14ac:dyDescent="0.2">
      <c r="I6" s="14" t="s">
        <v>12</v>
      </c>
      <c r="K6" s="42"/>
      <c r="L6" s="42"/>
      <c r="M6" s="42"/>
      <c r="N6" s="42"/>
      <c r="O6" s="42"/>
      <c r="P6" s="42"/>
      <c r="Q6" s="42"/>
      <c r="R6" s="42"/>
      <c r="S6" s="42"/>
      <c r="T6" s="42"/>
      <c r="U6" s="15"/>
      <c r="W6" s="13">
        <v>5</v>
      </c>
    </row>
    <row r="7" spans="1:23" ht="18.75" customHeight="1" x14ac:dyDescent="0.2">
      <c r="A7" s="41" t="s">
        <v>41</v>
      </c>
      <c r="B7" s="41"/>
      <c r="C7" s="41"/>
      <c r="D7" s="41"/>
      <c r="E7" s="41"/>
      <c r="F7" s="41"/>
      <c r="G7" s="41"/>
      <c r="H7" s="41"/>
      <c r="I7" s="41"/>
      <c r="K7" s="42"/>
      <c r="L7" s="42"/>
      <c r="M7" s="42"/>
      <c r="N7" s="42"/>
      <c r="O7" s="42"/>
      <c r="P7" s="42"/>
      <c r="Q7" s="42"/>
      <c r="R7" s="42"/>
      <c r="S7" s="42"/>
      <c r="T7" s="42"/>
      <c r="U7" s="15"/>
      <c r="W7" s="13">
        <v>6</v>
      </c>
    </row>
    <row r="8" spans="1:23" ht="12.75" customHeight="1" x14ac:dyDescent="0.2">
      <c r="A8" s="41"/>
      <c r="B8" s="41"/>
      <c r="C8" s="41"/>
      <c r="D8" s="41"/>
      <c r="E8" s="41"/>
      <c r="F8" s="41"/>
      <c r="G8" s="41"/>
      <c r="H8" s="41"/>
      <c r="I8" s="41"/>
      <c r="K8" s="42"/>
      <c r="L8" s="42"/>
      <c r="M8" s="42"/>
      <c r="N8" s="42"/>
      <c r="O8" s="42"/>
      <c r="P8" s="42"/>
      <c r="Q8" s="42"/>
      <c r="R8" s="42"/>
      <c r="S8" s="42"/>
      <c r="T8" s="42"/>
      <c r="U8" s="15"/>
      <c r="W8" s="13">
        <v>7</v>
      </c>
    </row>
    <row r="9" spans="1:23" ht="12.75" customHeight="1" x14ac:dyDescent="0.2">
      <c r="A9" s="41"/>
      <c r="B9" s="41"/>
      <c r="C9" s="41"/>
      <c r="D9" s="41"/>
      <c r="E9" s="41"/>
      <c r="F9" s="41"/>
      <c r="G9" s="41"/>
      <c r="H9" s="41"/>
      <c r="I9" s="41"/>
      <c r="K9" s="42"/>
      <c r="L9" s="42"/>
      <c r="M9" s="42"/>
      <c r="N9" s="42"/>
      <c r="O9" s="42"/>
      <c r="P9" s="42"/>
      <c r="Q9" s="42"/>
      <c r="R9" s="42"/>
      <c r="S9" s="42"/>
      <c r="T9" s="42"/>
      <c r="U9" s="15"/>
      <c r="W9" s="13">
        <v>8</v>
      </c>
    </row>
    <row r="10" spans="1:23" ht="12.75" customHeight="1" x14ac:dyDescent="0.2">
      <c r="W10" s="13">
        <v>9</v>
      </c>
    </row>
    <row r="11" spans="1:23" ht="12.75" customHeight="1" x14ac:dyDescent="0.2">
      <c r="N11" s="16"/>
      <c r="O11" s="16"/>
      <c r="P11" s="16"/>
      <c r="Q11" s="16"/>
      <c r="R11" s="16"/>
      <c r="S11" s="16"/>
      <c r="T11" s="16"/>
      <c r="U11" s="16"/>
      <c r="W11" s="13">
        <v>10</v>
      </c>
    </row>
    <row r="12" spans="1:23" ht="12.75" customHeight="1" x14ac:dyDescent="0.2">
      <c r="M12" s="16"/>
      <c r="N12" s="16"/>
      <c r="O12" s="16"/>
      <c r="P12" s="16"/>
      <c r="Q12" s="16"/>
      <c r="R12" s="16"/>
      <c r="S12" s="16"/>
      <c r="T12" s="16"/>
      <c r="U12" s="16"/>
    </row>
    <row r="13" spans="1:23" ht="12.75" customHeight="1" x14ac:dyDescent="0.2">
      <c r="M13" s="16"/>
      <c r="N13" s="16"/>
      <c r="O13" s="16"/>
      <c r="P13" s="16"/>
      <c r="Q13" s="16"/>
      <c r="R13" s="16"/>
      <c r="S13" s="16"/>
      <c r="T13" s="16"/>
      <c r="U13" s="16"/>
    </row>
    <row r="14" spans="1:23" ht="12.75" customHeight="1" x14ac:dyDescent="0.2">
      <c r="M14" s="16"/>
      <c r="N14" s="16"/>
      <c r="O14" s="16"/>
      <c r="P14" s="16"/>
      <c r="Q14" s="16"/>
      <c r="R14" s="16"/>
      <c r="S14" s="16"/>
      <c r="T14" s="16"/>
      <c r="U14" s="16"/>
    </row>
    <row r="15" spans="1:23" ht="18" customHeight="1" x14ac:dyDescent="0.2">
      <c r="B15" s="17"/>
      <c r="C15" s="17"/>
      <c r="D15" s="17"/>
      <c r="E15" s="17"/>
      <c r="F15" s="17"/>
      <c r="G15" s="17"/>
      <c r="H15" s="17"/>
      <c r="I15" s="17"/>
      <c r="J15" s="17"/>
      <c r="M15" s="16"/>
      <c r="N15" s="16"/>
      <c r="O15" s="16"/>
      <c r="P15" s="16"/>
      <c r="Q15" s="16"/>
      <c r="R15" s="16"/>
      <c r="S15" s="16"/>
      <c r="T15" s="16"/>
      <c r="U15" s="16"/>
    </row>
    <row r="28" spans="9:16" ht="12.75" customHeight="1" x14ac:dyDescent="0.2">
      <c r="J28" s="17"/>
      <c r="K28" s="17"/>
      <c r="L28" s="17"/>
      <c r="M28" s="17"/>
      <c r="N28" s="17"/>
      <c r="O28" s="17"/>
      <c r="P28" s="17"/>
    </row>
    <row r="29" spans="9:16" ht="12.75" customHeight="1" x14ac:dyDescent="0.2">
      <c r="I29" s="17"/>
      <c r="J29" s="17"/>
      <c r="K29" s="17"/>
      <c r="L29" s="17"/>
      <c r="M29" s="17"/>
      <c r="N29" s="17"/>
      <c r="O29" s="17"/>
      <c r="P29" s="17"/>
    </row>
    <row r="30" spans="9:16" ht="22.5" customHeight="1" x14ac:dyDescent="0.2">
      <c r="I30" s="17"/>
      <c r="J30" s="17"/>
      <c r="K30" s="17"/>
      <c r="L30" s="17"/>
      <c r="M30" s="17"/>
      <c r="N30" s="17"/>
      <c r="O30" s="17"/>
      <c r="P30" s="17"/>
    </row>
  </sheetData>
  <mergeCells count="3">
    <mergeCell ref="A1:J4"/>
    <mergeCell ref="A7:I9"/>
    <mergeCell ref="K1:T9"/>
  </mergeCells>
  <phoneticPr fontId="0" type="noConversion"/>
  <hyperlinks>
    <hyperlink ref="I28:P30" location="'Part I'!A1" display="برای شروع تست اینجا کلیک کنید" xr:uid="{00000000-0004-0000-0000-000000000000}"/>
    <hyperlink ref="I6" r:id="rId1" xr:uid="{00000000-0004-0000-0000-000001000000}"/>
    <hyperlink ref="A7:I9" location="'مرحله اول'!A1" display="برای شروع تست اینجا کلیک کنید" xr:uid="{00000000-0004-0000-0000-000002000000}"/>
  </hyperlinks>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dimension ref="A1:L23"/>
  <sheetViews>
    <sheetView rightToLeft="1" zoomScale="130" zoomScaleNormal="130" workbookViewId="0">
      <selection activeCell="D8" sqref="D8"/>
    </sheetView>
  </sheetViews>
  <sheetFormatPr defaultColWidth="8.85546875" defaultRowHeight="22.5" x14ac:dyDescent="0.2"/>
  <cols>
    <col min="1" max="1" width="108.28515625" style="6" bestFit="1" customWidth="1"/>
    <col min="2" max="2" width="8.85546875" style="7"/>
    <col min="3" max="3" width="8.85546875" style="3"/>
    <col min="4" max="4" width="14.28515625" style="3" customWidth="1"/>
    <col min="5" max="16384" width="8.85546875" style="3"/>
  </cols>
  <sheetData>
    <row r="1" spans="1:12" s="1" customFormat="1" ht="25.5" thickBot="1" x14ac:dyDescent="0.6">
      <c r="A1" s="18" t="s">
        <v>42</v>
      </c>
      <c r="B1"/>
      <c r="D1" s="2" t="str">
        <f>IF(AND(E2&gt;0,E2&lt;=10),"هنوز کار شما در این بخش تمام نشده است",IF(E2=0,"الان می توانید به مرحله بعد بروید","دقت کنید که جمع امتیازات باید برابر با 10 باشد"))</f>
        <v>الان می توانید به مرحله بعد بروید</v>
      </c>
    </row>
    <row r="2" spans="1:12" ht="24" thickTop="1" thickBot="1" x14ac:dyDescent="0.25">
      <c r="A2" s="28" t="s">
        <v>43</v>
      </c>
      <c r="B2" s="10">
        <v>0</v>
      </c>
      <c r="D2" s="11" t="s">
        <v>39</v>
      </c>
      <c r="E2" s="12">
        <f>10-SUM(B2:B10)</f>
        <v>0</v>
      </c>
    </row>
    <row r="3" spans="1:12" ht="25.5" customHeight="1" thickBot="1" x14ac:dyDescent="0.25">
      <c r="A3" s="28" t="s">
        <v>44</v>
      </c>
      <c r="B3" s="10">
        <v>0</v>
      </c>
    </row>
    <row r="4" spans="1:12" ht="23.25" thickBot="1" x14ac:dyDescent="0.6">
      <c r="A4" s="28" t="s">
        <v>45</v>
      </c>
      <c r="B4" s="10">
        <v>0</v>
      </c>
      <c r="D4" s="46" t="s">
        <v>79</v>
      </c>
      <c r="E4" s="46"/>
      <c r="F4" s="46"/>
      <c r="G4" s="46"/>
    </row>
    <row r="5" spans="1:12" ht="25.5" customHeight="1" thickBot="1" x14ac:dyDescent="0.25">
      <c r="A5" s="28" t="s">
        <v>13</v>
      </c>
      <c r="B5" s="10">
        <v>0</v>
      </c>
    </row>
    <row r="6" spans="1:12" ht="23.25" thickBot="1" x14ac:dyDescent="0.25">
      <c r="A6" s="28" t="s">
        <v>46</v>
      </c>
      <c r="B6" s="10">
        <v>0</v>
      </c>
    </row>
    <row r="7" spans="1:12" ht="25.5" customHeight="1" thickBot="1" x14ac:dyDescent="0.25">
      <c r="A7" s="28" t="s">
        <v>47</v>
      </c>
      <c r="B7" s="10">
        <v>0</v>
      </c>
    </row>
    <row r="8" spans="1:12" ht="23.25" thickBot="1" x14ac:dyDescent="0.25">
      <c r="A8" s="28" t="s">
        <v>48</v>
      </c>
      <c r="B8" s="10">
        <v>0</v>
      </c>
    </row>
    <row r="9" spans="1:12" ht="25.5" customHeight="1" thickBot="1" x14ac:dyDescent="0.25">
      <c r="A9" s="28" t="s">
        <v>14</v>
      </c>
      <c r="B9" s="10">
        <v>0</v>
      </c>
      <c r="D9" s="4"/>
      <c r="E9" s="4"/>
      <c r="H9" s="45"/>
      <c r="I9" s="45"/>
      <c r="J9" s="45"/>
      <c r="K9" s="45"/>
      <c r="L9" s="5"/>
    </row>
    <row r="10" spans="1:12" ht="23.25" thickBot="1" x14ac:dyDescent="0.25">
      <c r="A10" s="28" t="s">
        <v>49</v>
      </c>
      <c r="B10" s="10">
        <v>10</v>
      </c>
      <c r="L10" s="5"/>
    </row>
    <row r="11" spans="1:12" x14ac:dyDescent="0.2">
      <c r="H11" s="8"/>
      <c r="I11" s="8"/>
      <c r="J11" s="8"/>
      <c r="K11" s="8"/>
      <c r="L11" s="5"/>
    </row>
    <row r="12" spans="1:12" x14ac:dyDescent="0.2">
      <c r="L12" s="5"/>
    </row>
    <row r="13" spans="1:12" ht="25.5" customHeight="1" x14ac:dyDescent="0.2">
      <c r="H13" s="43"/>
      <c r="I13" s="43"/>
      <c r="J13" s="43"/>
      <c r="K13" s="43"/>
      <c r="L13" s="5"/>
    </row>
    <row r="14" spans="1:12" x14ac:dyDescent="0.2">
      <c r="L14" s="5"/>
    </row>
    <row r="15" spans="1:12" ht="25.5" customHeight="1" x14ac:dyDescent="0.2">
      <c r="H15" s="9"/>
      <c r="I15" s="9"/>
      <c r="J15" s="9"/>
      <c r="K15" s="9"/>
      <c r="L15" s="5"/>
    </row>
    <row r="17" spans="4:12" ht="25.5" customHeight="1" x14ac:dyDescent="0.2"/>
    <row r="19" spans="4:12" ht="25.5" customHeight="1" x14ac:dyDescent="0.2"/>
    <row r="20" spans="4:12" ht="47.25" customHeight="1" x14ac:dyDescent="0.2"/>
    <row r="21" spans="4:12" ht="12.75" customHeight="1" x14ac:dyDescent="0.2">
      <c r="D21" s="44" t="s">
        <v>40</v>
      </c>
      <c r="E21" s="44"/>
      <c r="F21" s="44"/>
      <c r="G21" s="44"/>
      <c r="H21" s="44"/>
      <c r="I21" s="44"/>
      <c r="J21" s="44"/>
      <c r="K21" s="44"/>
      <c r="L21" s="44"/>
    </row>
    <row r="22" spans="4:12" x14ac:dyDescent="0.2">
      <c r="D22" s="44"/>
      <c r="E22" s="44"/>
      <c r="F22" s="44"/>
      <c r="G22" s="44"/>
      <c r="H22" s="44"/>
      <c r="I22" s="44"/>
      <c r="J22" s="44"/>
      <c r="K22" s="44"/>
      <c r="L22" s="44"/>
    </row>
    <row r="23" spans="4:12" x14ac:dyDescent="0.2">
      <c r="D23" s="44"/>
      <c r="E23" s="44"/>
      <c r="F23" s="44"/>
      <c r="G23" s="44"/>
      <c r="H23" s="44"/>
      <c r="I23" s="44"/>
      <c r="J23" s="44"/>
      <c r="K23" s="44"/>
      <c r="L23" s="44"/>
    </row>
  </sheetData>
  <mergeCells count="4">
    <mergeCell ref="H13:K13"/>
    <mergeCell ref="D21:L23"/>
    <mergeCell ref="H9:K9"/>
    <mergeCell ref="D4:G4"/>
  </mergeCells>
  <phoneticPr fontId="0" type="noConversion"/>
  <hyperlinks>
    <hyperlink ref="D21:L23" location="'Part II'!A1" display="برای رفتن به مرحله بعد اینجا کلیک کنید" xr:uid="{00000000-0004-0000-0100-000000000000}"/>
    <hyperlink ref="D4:E4" location="'Part II'!A1" display="برای رفتن به مرحله دوم اینجا کلیک کنید" xr:uid="{00000000-0004-0000-0100-000001000000}"/>
    <hyperlink ref="D4:G4" location="'مرحله دوم'!A1" display="برای رفتن به مرحله دوم اینجا کلیک کنید" xr:uid="{00000000-0004-0000-0100-000002000000}"/>
  </hyperlinks>
  <pageMargins left="0.75" right="0.75" top="1" bottom="1" header="0.5" footer="0.5"/>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'صفحه جلد و راهنما'!$W$1:$W$11</xm:f>
          </x14:formula1>
          <xm:sqref>B2:B10</xm:sqref>
        </x14:dataValidation>
      </x14:dataValidations>
    </ex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ublished="0"/>
  <dimension ref="A1:L22"/>
  <sheetViews>
    <sheetView rightToLeft="1" zoomScale="130" zoomScaleNormal="130" workbookViewId="0">
      <selection activeCell="B9" sqref="B9"/>
    </sheetView>
  </sheetViews>
  <sheetFormatPr defaultColWidth="8.85546875" defaultRowHeight="22.5" x14ac:dyDescent="0.4"/>
  <cols>
    <col min="1" max="1" width="131.28515625" style="19" bestFit="1" customWidth="1"/>
    <col min="2" max="2" width="8.85546875" style="7"/>
    <col min="3" max="3" width="8.85546875" style="19"/>
    <col min="4" max="4" width="15.28515625" style="19" customWidth="1"/>
    <col min="5" max="16384" width="8.85546875" style="19"/>
  </cols>
  <sheetData>
    <row r="1" spans="1:12" ht="25.5" thickBot="1" x14ac:dyDescent="0.65">
      <c r="A1" s="24" t="s">
        <v>99</v>
      </c>
      <c r="D1" s="2" t="str">
        <f>IF(AND(E2&gt;0,E2&lt;=10),"هنوز کار شما در این بخش تمام نشده است",IF(E2=0,"الان می توانید به مرحله بعد بروید","دقت کنید که جمع امتیازات باید برابر با 10 باشد"))</f>
        <v>الان می توانید به مرحله بعد بروید</v>
      </c>
      <c r="E1" s="20"/>
    </row>
    <row r="2" spans="1:12" ht="24" thickTop="1" thickBot="1" x14ac:dyDescent="0.6">
      <c r="A2" s="22" t="s">
        <v>15</v>
      </c>
      <c r="B2" s="10"/>
      <c r="D2" s="11" t="s">
        <v>39</v>
      </c>
      <c r="E2" s="12">
        <f>10-SUM(B2:B10)</f>
        <v>0</v>
      </c>
      <c r="F2" s="21"/>
      <c r="G2" s="21"/>
      <c r="H2" s="21"/>
      <c r="I2" s="21"/>
      <c r="J2" s="21"/>
      <c r="K2" s="21"/>
      <c r="L2" s="21"/>
    </row>
    <row r="3" spans="1:12" ht="23.25" thickBot="1" x14ac:dyDescent="0.6">
      <c r="A3" s="22" t="s">
        <v>50</v>
      </c>
      <c r="B3" s="10">
        <v>3</v>
      </c>
      <c r="D3" s="21"/>
      <c r="E3" s="21"/>
      <c r="F3" s="21"/>
      <c r="G3" s="21"/>
      <c r="H3" s="21"/>
      <c r="I3" s="21"/>
      <c r="J3" s="21"/>
      <c r="K3" s="21"/>
      <c r="L3" s="21"/>
    </row>
    <row r="4" spans="1:12" ht="25.5" customHeight="1" thickBot="1" x14ac:dyDescent="0.6">
      <c r="A4" s="22" t="s">
        <v>16</v>
      </c>
      <c r="B4" s="10"/>
      <c r="D4" s="47" t="s">
        <v>80</v>
      </c>
      <c r="E4" s="47"/>
      <c r="F4" s="47"/>
      <c r="G4" s="47"/>
      <c r="H4" s="21"/>
      <c r="I4" s="21"/>
      <c r="J4" s="21"/>
      <c r="K4" s="21"/>
      <c r="L4" s="21"/>
    </row>
    <row r="5" spans="1:12" ht="23.25" thickBot="1" x14ac:dyDescent="0.6">
      <c r="A5" s="22" t="s">
        <v>100</v>
      </c>
      <c r="B5" s="10">
        <v>3</v>
      </c>
    </row>
    <row r="6" spans="1:12" ht="25.5" customHeight="1" thickBot="1" x14ac:dyDescent="0.6">
      <c r="A6" s="22" t="s">
        <v>51</v>
      </c>
      <c r="B6" s="10"/>
    </row>
    <row r="7" spans="1:12" ht="23.25" thickBot="1" x14ac:dyDescent="0.6">
      <c r="A7" s="22" t="s">
        <v>101</v>
      </c>
      <c r="B7" s="10"/>
    </row>
    <row r="8" spans="1:12" ht="25.5" customHeight="1" thickBot="1" x14ac:dyDescent="0.6">
      <c r="A8" s="22" t="s">
        <v>52</v>
      </c>
      <c r="B8" s="10">
        <v>4</v>
      </c>
      <c r="D8" s="50"/>
      <c r="E8" s="50"/>
      <c r="G8"/>
      <c r="H8" s="50"/>
      <c r="I8" s="50"/>
      <c r="J8" s="50"/>
      <c r="K8" s="50"/>
      <c r="L8" s="19">
        <f>IF(H8="",0,1)</f>
        <v>0</v>
      </c>
    </row>
    <row r="9" spans="1:12" ht="21.75" customHeight="1" thickBot="1" x14ac:dyDescent="0.6">
      <c r="A9" s="22" t="s">
        <v>53</v>
      </c>
      <c r="B9" s="10"/>
    </row>
    <row r="10" spans="1:12" ht="25.5" customHeight="1" thickBot="1" x14ac:dyDescent="0.6">
      <c r="A10" s="22" t="s">
        <v>102</v>
      </c>
      <c r="B10" s="10"/>
      <c r="H10" s="48"/>
      <c r="I10" s="48"/>
      <c r="J10" s="48"/>
      <c r="K10" s="48"/>
      <c r="L10" s="19">
        <f>IF(H10="",0,1)</f>
        <v>0</v>
      </c>
    </row>
    <row r="12" spans="1:12" ht="25.5" customHeight="1" x14ac:dyDescent="0.4">
      <c r="H12" s="48"/>
      <c r="I12" s="48"/>
      <c r="J12" s="48"/>
      <c r="K12" s="48"/>
      <c r="L12" s="19">
        <f>IF(H12="",0,1)</f>
        <v>0</v>
      </c>
    </row>
    <row r="14" spans="1:12" ht="25.5" customHeight="1" x14ac:dyDescent="0.4">
      <c r="H14" s="48"/>
      <c r="I14" s="48"/>
      <c r="J14" s="48"/>
      <c r="K14" s="48"/>
      <c r="L14" s="19">
        <f>SUM(L12,L10,L8)</f>
        <v>0</v>
      </c>
    </row>
    <row r="16" spans="1:12" ht="25.5" customHeight="1" x14ac:dyDescent="0.4"/>
    <row r="18" spans="4:12" ht="25.5" customHeight="1" x14ac:dyDescent="0.4"/>
    <row r="20" spans="4:12" ht="12.75" customHeight="1" x14ac:dyDescent="0.4">
      <c r="D20" s="49" t="s">
        <v>9</v>
      </c>
      <c r="E20" s="49"/>
      <c r="F20" s="49"/>
      <c r="G20" s="49"/>
      <c r="H20" s="49"/>
      <c r="I20" s="49"/>
      <c r="J20" s="49"/>
      <c r="K20" s="49"/>
      <c r="L20" s="49"/>
    </row>
    <row r="21" spans="4:12" x14ac:dyDescent="0.4">
      <c r="D21" s="49"/>
      <c r="E21" s="49"/>
      <c r="F21" s="49"/>
      <c r="G21" s="49"/>
      <c r="H21" s="49"/>
      <c r="I21" s="49"/>
      <c r="J21" s="49"/>
      <c r="K21" s="49"/>
      <c r="L21" s="49"/>
    </row>
    <row r="22" spans="4:12" x14ac:dyDescent="0.4">
      <c r="D22" s="49"/>
      <c r="E22" s="49"/>
      <c r="F22" s="49"/>
      <c r="G22" s="49"/>
      <c r="H22" s="49"/>
      <c r="I22" s="49"/>
      <c r="J22" s="49"/>
      <c r="K22" s="49"/>
      <c r="L22" s="49"/>
    </row>
  </sheetData>
  <mergeCells count="7">
    <mergeCell ref="D4:G4"/>
    <mergeCell ref="H12:K12"/>
    <mergeCell ref="H14:K14"/>
    <mergeCell ref="D20:L22"/>
    <mergeCell ref="D8:E8"/>
    <mergeCell ref="H8:K8"/>
    <mergeCell ref="H10:K10"/>
  </mergeCells>
  <phoneticPr fontId="0" type="noConversion"/>
  <hyperlinks>
    <hyperlink ref="D20:L22" location="'Part III'!A1" display="Click Here To Proceed To Part III" xr:uid="{00000000-0004-0000-0200-000000000000}"/>
    <hyperlink ref="D4:G4" location="'مرحله سوم'!A1" display="برای رفتن به مرحله سوم اینجا کلیک کنید" xr:uid="{00000000-0004-0000-0200-000001000000}"/>
  </hyperlinks>
  <pageMargins left="0.75" right="0.75" top="1" bottom="1" header="0.5" footer="0.5"/>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'صفحه جلد و راهنما'!$W$1:$W$11</xm:f>
          </x14:formula1>
          <xm:sqref>B2:B10</xm:sqref>
        </x14:dataValidation>
      </x14:dataValidations>
    </ex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ublished="0"/>
  <dimension ref="A1:L22"/>
  <sheetViews>
    <sheetView rightToLeft="1" zoomScale="130" zoomScaleNormal="130" workbookViewId="0"/>
  </sheetViews>
  <sheetFormatPr defaultColWidth="8.85546875" defaultRowHeight="22.5" x14ac:dyDescent="0.4"/>
  <cols>
    <col min="1" max="1" width="115.28515625" style="19" bestFit="1" customWidth="1"/>
    <col min="2" max="2" width="8.85546875" style="7"/>
    <col min="3" max="3" width="8.85546875" style="19"/>
    <col min="4" max="4" width="15" style="19" customWidth="1"/>
    <col min="5" max="16384" width="8.85546875" style="19"/>
  </cols>
  <sheetData>
    <row r="1" spans="1:12" ht="25.5" thickBot="1" x14ac:dyDescent="0.65">
      <c r="A1" s="24" t="s">
        <v>54</v>
      </c>
      <c r="D1" s="2" t="str">
        <f>IF(AND(E2&gt;0,E2&lt;=10),"هنوز کار شما در این بخش تمام نشده است",IF(E2=0,"الان می توانید به مرحله بعد بروید","دقت کنید که جمع امتیازات باید برابر با 10 باشد"))</f>
        <v>هنوز کار شما در این بخش تمام نشده است</v>
      </c>
      <c r="E1" s="20"/>
    </row>
    <row r="2" spans="1:12" ht="24" thickTop="1" thickBot="1" x14ac:dyDescent="0.6">
      <c r="A2" s="22" t="s">
        <v>55</v>
      </c>
      <c r="B2" s="10"/>
      <c r="D2" s="11" t="s">
        <v>39</v>
      </c>
      <c r="E2" s="12">
        <f>10-SUM(B2:B10)</f>
        <v>10</v>
      </c>
      <c r="F2" s="21"/>
      <c r="G2" s="21"/>
      <c r="H2" s="21"/>
      <c r="I2" s="21"/>
      <c r="J2" s="21"/>
      <c r="K2" s="21"/>
      <c r="L2" s="21"/>
    </row>
    <row r="3" spans="1:12" ht="23.25" thickBot="1" x14ac:dyDescent="0.6">
      <c r="A3" s="22" t="s">
        <v>56</v>
      </c>
      <c r="B3" s="10"/>
      <c r="D3" s="21"/>
      <c r="E3" s="21"/>
      <c r="F3" s="21"/>
      <c r="G3" s="21"/>
      <c r="H3" s="21"/>
      <c r="I3" s="21"/>
      <c r="J3" s="21"/>
      <c r="K3" s="21"/>
      <c r="L3" s="21"/>
    </row>
    <row r="4" spans="1:12" ht="25.5" customHeight="1" thickBot="1" x14ac:dyDescent="0.6">
      <c r="A4" s="22" t="s">
        <v>17</v>
      </c>
      <c r="B4" s="10"/>
      <c r="D4" s="47" t="s">
        <v>81</v>
      </c>
      <c r="E4" s="47"/>
      <c r="F4" s="47"/>
      <c r="G4" s="47"/>
      <c r="H4" s="21"/>
      <c r="I4" s="21"/>
      <c r="J4" s="21"/>
      <c r="K4" s="21"/>
      <c r="L4" s="21"/>
    </row>
    <row r="5" spans="1:12" ht="23.25" thickBot="1" x14ac:dyDescent="0.6">
      <c r="A5" s="22" t="s">
        <v>57</v>
      </c>
      <c r="B5" s="10"/>
    </row>
    <row r="6" spans="1:12" ht="23.25" thickBot="1" x14ac:dyDescent="0.6">
      <c r="A6" s="22" t="s">
        <v>18</v>
      </c>
      <c r="B6" s="10"/>
    </row>
    <row r="7" spans="1:12" ht="23.25" thickBot="1" x14ac:dyDescent="0.6">
      <c r="A7" s="22" t="s">
        <v>19</v>
      </c>
      <c r="B7" s="10"/>
    </row>
    <row r="8" spans="1:12" ht="23.25" thickBot="1" x14ac:dyDescent="0.6">
      <c r="A8" s="22" t="s">
        <v>103</v>
      </c>
      <c r="B8" s="10"/>
      <c r="D8" s="50"/>
      <c r="E8" s="50"/>
      <c r="G8"/>
      <c r="H8" s="50"/>
      <c r="I8" s="50"/>
      <c r="J8" s="50"/>
      <c r="K8" s="50"/>
    </row>
    <row r="9" spans="1:12" ht="23.25" thickBot="1" x14ac:dyDescent="0.6">
      <c r="A9" s="22" t="s">
        <v>58</v>
      </c>
      <c r="B9" s="10"/>
    </row>
    <row r="10" spans="1:12" ht="23.25" thickBot="1" x14ac:dyDescent="0.6">
      <c r="A10" s="22" t="s">
        <v>104</v>
      </c>
      <c r="B10" s="10"/>
      <c r="H10" s="48"/>
      <c r="I10" s="48"/>
      <c r="J10" s="48"/>
      <c r="K10" s="48"/>
    </row>
    <row r="12" spans="1:12" ht="25.5" customHeight="1" x14ac:dyDescent="0.4">
      <c r="H12" s="48"/>
      <c r="I12" s="48"/>
      <c r="J12" s="48"/>
      <c r="K12" s="48"/>
    </row>
    <row r="14" spans="1:12" ht="25.5" customHeight="1" x14ac:dyDescent="0.4">
      <c r="H14" s="48"/>
      <c r="I14" s="48"/>
      <c r="J14" s="48"/>
      <c r="K14" s="48"/>
    </row>
    <row r="16" spans="1:12" ht="25.5" customHeight="1" x14ac:dyDescent="0.4"/>
    <row r="18" spans="4:12" ht="25.5" customHeight="1" x14ac:dyDescent="0.4"/>
    <row r="20" spans="4:12" ht="12.75" customHeight="1" x14ac:dyDescent="0.4">
      <c r="D20" s="49" t="s">
        <v>10</v>
      </c>
      <c r="E20" s="49"/>
      <c r="F20" s="49"/>
      <c r="G20" s="49"/>
      <c r="H20" s="49"/>
      <c r="I20" s="49"/>
      <c r="J20" s="49"/>
      <c r="K20" s="49"/>
      <c r="L20" s="49"/>
    </row>
    <row r="21" spans="4:12" x14ac:dyDescent="0.4">
      <c r="D21" s="49"/>
      <c r="E21" s="49"/>
      <c r="F21" s="49"/>
      <c r="G21" s="49"/>
      <c r="H21" s="49"/>
      <c r="I21" s="49"/>
      <c r="J21" s="49"/>
      <c r="K21" s="49"/>
      <c r="L21" s="49"/>
    </row>
    <row r="22" spans="4:12" x14ac:dyDescent="0.4">
      <c r="D22" s="49"/>
      <c r="E22" s="49"/>
      <c r="F22" s="49"/>
      <c r="G22" s="49"/>
      <c r="H22" s="49"/>
      <c r="I22" s="49"/>
      <c r="J22" s="49"/>
      <c r="K22" s="49"/>
      <c r="L22" s="49"/>
    </row>
  </sheetData>
  <mergeCells count="7">
    <mergeCell ref="D4:G4"/>
    <mergeCell ref="H12:K12"/>
    <mergeCell ref="H14:K14"/>
    <mergeCell ref="D20:L22"/>
    <mergeCell ref="D8:E8"/>
    <mergeCell ref="H8:K8"/>
    <mergeCell ref="H10:K10"/>
  </mergeCells>
  <phoneticPr fontId="0" type="noConversion"/>
  <hyperlinks>
    <hyperlink ref="D20:L22" location="'Part IV'!A1" display="Click Here To Proceed To Part IV" xr:uid="{00000000-0004-0000-0300-000000000000}"/>
    <hyperlink ref="D4:G4" location="'مرحله چهارم'!A1" display="برای رفتن به مرحله چهارم اینجا کلیک کنید" xr:uid="{00000000-0004-0000-0300-000001000000}"/>
  </hyperlinks>
  <pageMargins left="0.75" right="0.75" top="1" bottom="1" header="0.5" footer="0.5"/>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'صفحه جلد و راهنما'!$W$1:$W$11</xm:f>
          </x14:formula1>
          <xm:sqref>B2:B10</xm:sqref>
        </x14:dataValidation>
      </x14:dataValidations>
    </ex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ublished="0"/>
  <dimension ref="A1:L22"/>
  <sheetViews>
    <sheetView rightToLeft="1" zoomScale="130" zoomScaleNormal="130" workbookViewId="0">
      <selection activeCell="E2" sqref="E2"/>
    </sheetView>
  </sheetViews>
  <sheetFormatPr defaultColWidth="8.85546875" defaultRowHeight="22.5" x14ac:dyDescent="0.4"/>
  <cols>
    <col min="1" max="1" width="99.42578125" style="19" bestFit="1" customWidth="1"/>
    <col min="2" max="2" width="8.85546875" style="7"/>
    <col min="3" max="3" width="8.85546875" style="19"/>
    <col min="4" max="4" width="15" style="19" customWidth="1"/>
    <col min="5" max="16384" width="8.85546875" style="19"/>
  </cols>
  <sheetData>
    <row r="1" spans="1:12" ht="25.5" thickBot="1" x14ac:dyDescent="0.65">
      <c r="A1" s="24" t="s">
        <v>105</v>
      </c>
      <c r="D1" s="2" t="str">
        <f>IF(AND(E2&gt;0,E2&lt;=10),"هنوز کار شما در این بخش تمام نشده است",IF(E2=0,"الان می توانید به مرحله بعد بروید","دقت کنید که جمع امتیازات باید برابر با 10 باشد"))</f>
        <v>هنوز کار شما در این بخش تمام نشده است</v>
      </c>
      <c r="E1" s="20"/>
    </row>
    <row r="2" spans="1:12" ht="24" thickTop="1" thickBot="1" x14ac:dyDescent="0.6">
      <c r="A2" s="22" t="s">
        <v>20</v>
      </c>
      <c r="B2" s="10"/>
      <c r="D2" s="11" t="s">
        <v>39</v>
      </c>
      <c r="E2" s="12">
        <f>10-SUM(B2:B10)</f>
        <v>10</v>
      </c>
      <c r="F2" s="21"/>
      <c r="G2" s="21"/>
      <c r="H2" s="21"/>
      <c r="I2" s="21"/>
      <c r="J2" s="21"/>
      <c r="K2" s="21"/>
      <c r="L2" s="21"/>
    </row>
    <row r="3" spans="1:12" ht="23.25" thickBot="1" x14ac:dyDescent="0.6">
      <c r="A3" s="22" t="s">
        <v>59</v>
      </c>
      <c r="B3" s="10"/>
      <c r="D3" s="21"/>
      <c r="E3" s="21"/>
      <c r="F3" s="21"/>
      <c r="G3" s="21"/>
      <c r="H3" s="21"/>
      <c r="I3" s="21"/>
      <c r="J3" s="21"/>
      <c r="K3" s="21"/>
      <c r="L3" s="21"/>
    </row>
    <row r="4" spans="1:12" ht="25.5" customHeight="1" thickBot="1" x14ac:dyDescent="0.6">
      <c r="A4" s="22" t="s">
        <v>60</v>
      </c>
      <c r="B4" s="10"/>
      <c r="D4" s="47" t="s">
        <v>82</v>
      </c>
      <c r="E4" s="47"/>
      <c r="F4" s="47"/>
      <c r="G4" s="47"/>
      <c r="H4" s="21"/>
      <c r="I4" s="21"/>
      <c r="J4" s="21"/>
      <c r="K4" s="21"/>
      <c r="L4" s="21"/>
    </row>
    <row r="5" spans="1:12" ht="23.25" thickBot="1" x14ac:dyDescent="0.6">
      <c r="A5" s="22" t="s">
        <v>21</v>
      </c>
      <c r="B5" s="10"/>
    </row>
    <row r="6" spans="1:12" ht="23.25" thickBot="1" x14ac:dyDescent="0.6">
      <c r="A6" s="22" t="s">
        <v>22</v>
      </c>
      <c r="B6" s="10"/>
    </row>
    <row r="7" spans="1:12" ht="23.25" thickBot="1" x14ac:dyDescent="0.6">
      <c r="A7" s="22" t="s">
        <v>61</v>
      </c>
      <c r="B7" s="10"/>
    </row>
    <row r="8" spans="1:12" ht="23.25" thickBot="1" x14ac:dyDescent="0.6">
      <c r="A8" s="22" t="s">
        <v>23</v>
      </c>
      <c r="B8" s="10"/>
      <c r="D8" s="50"/>
      <c r="E8" s="50"/>
      <c r="G8"/>
      <c r="H8" s="50"/>
      <c r="I8" s="50"/>
      <c r="J8" s="50"/>
      <c r="K8" s="50"/>
    </row>
    <row r="9" spans="1:12" ht="23.25" thickBot="1" x14ac:dyDescent="0.6">
      <c r="A9" s="22" t="s">
        <v>62</v>
      </c>
      <c r="B9" s="10"/>
    </row>
    <row r="10" spans="1:12" ht="23.25" thickBot="1" x14ac:dyDescent="0.6">
      <c r="A10" s="22" t="s">
        <v>24</v>
      </c>
      <c r="B10" s="10"/>
      <c r="H10" s="48"/>
      <c r="I10" s="48"/>
      <c r="J10" s="48"/>
      <c r="K10" s="48"/>
    </row>
    <row r="12" spans="1:12" ht="25.5" customHeight="1" x14ac:dyDescent="0.4">
      <c r="H12" s="48"/>
      <c r="I12" s="48"/>
      <c r="J12" s="48"/>
      <c r="K12" s="48"/>
    </row>
    <row r="14" spans="1:12" ht="25.5" customHeight="1" x14ac:dyDescent="0.4">
      <c r="H14" s="48"/>
      <c r="I14" s="48"/>
      <c r="J14" s="48"/>
      <c r="K14" s="48"/>
    </row>
    <row r="16" spans="1:12" ht="25.5" customHeight="1" x14ac:dyDescent="0.4"/>
    <row r="18" spans="4:12" ht="25.5" customHeight="1" x14ac:dyDescent="0.4"/>
    <row r="20" spans="4:12" ht="12.75" customHeight="1" x14ac:dyDescent="0.4">
      <c r="D20" s="49"/>
      <c r="E20" s="49"/>
      <c r="F20" s="49"/>
      <c r="G20" s="49"/>
      <c r="H20" s="49"/>
      <c r="I20" s="49"/>
      <c r="J20" s="49"/>
      <c r="K20" s="49"/>
      <c r="L20" s="49"/>
    </row>
    <row r="21" spans="4:12" x14ac:dyDescent="0.4">
      <c r="D21" s="49"/>
      <c r="E21" s="49"/>
      <c r="F21" s="49"/>
      <c r="G21" s="49"/>
      <c r="H21" s="49"/>
      <c r="I21" s="49"/>
      <c r="J21" s="49"/>
      <c r="K21" s="49"/>
      <c r="L21" s="49"/>
    </row>
    <row r="22" spans="4:12" x14ac:dyDescent="0.4">
      <c r="D22" s="49"/>
      <c r="E22" s="49"/>
      <c r="F22" s="49"/>
      <c r="G22" s="49"/>
      <c r="H22" s="49"/>
      <c r="I22" s="49"/>
      <c r="J22" s="49"/>
      <c r="K22" s="49"/>
      <c r="L22" s="49"/>
    </row>
  </sheetData>
  <mergeCells count="7">
    <mergeCell ref="D4:G4"/>
    <mergeCell ref="H12:K12"/>
    <mergeCell ref="H14:K14"/>
    <mergeCell ref="D20:L22"/>
    <mergeCell ref="D8:E8"/>
    <mergeCell ref="H8:K8"/>
    <mergeCell ref="H10:K10"/>
  </mergeCells>
  <phoneticPr fontId="0" type="noConversion"/>
  <hyperlinks>
    <hyperlink ref="D4:G4" location="'مرحله پنجم'!A1" display="برای رفتن به مرحله پنجم اینجا کلیک کنید" xr:uid="{00000000-0004-0000-0400-000000000000}"/>
  </hyperlinks>
  <pageMargins left="0.75" right="0.75" top="1" bottom="1" header="0.5" footer="0.5"/>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'صفحه جلد و راهنما'!$W$1:$W$11</xm:f>
          </x14:formula1>
          <xm:sqref>B2:B10</xm:sqref>
        </x14:dataValidation>
      </x14:dataValidations>
    </ex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ublished="0"/>
  <dimension ref="A1:M22"/>
  <sheetViews>
    <sheetView rightToLeft="1" zoomScale="130" zoomScaleNormal="130" workbookViewId="0">
      <selection activeCell="D4" sqref="D4:G4"/>
    </sheetView>
  </sheetViews>
  <sheetFormatPr defaultColWidth="8.85546875" defaultRowHeight="22.5" x14ac:dyDescent="0.4"/>
  <cols>
    <col min="1" max="1" width="106.5703125" style="19" bestFit="1" customWidth="1"/>
    <col min="2" max="2" width="8.85546875" style="7"/>
    <col min="3" max="3" width="8.85546875" style="19"/>
    <col min="4" max="4" width="13.85546875" style="25" customWidth="1"/>
    <col min="5" max="13" width="8.85546875" style="25"/>
    <col min="14" max="16384" width="8.85546875" style="19"/>
  </cols>
  <sheetData>
    <row r="1" spans="1:7" ht="25.5" thickBot="1" x14ac:dyDescent="0.65">
      <c r="A1" s="24" t="s">
        <v>25</v>
      </c>
      <c r="D1" s="2" t="str">
        <f>IF(AND(E2&gt;0,E2&lt;=10),"هنوز کار شما در این بخش تمام نشده است",IF(E2=0,"الان می توانید به مرحله بعد بروید","دقت کنید که جمع امتیازات باید برابر با 10 باشد"))</f>
        <v>هنوز کار شما در این بخش تمام نشده است</v>
      </c>
      <c r="E1" s="20"/>
    </row>
    <row r="2" spans="1:7" ht="25.5" customHeight="1" thickTop="1" thickBot="1" x14ac:dyDescent="0.6">
      <c r="A2" s="22" t="s">
        <v>29</v>
      </c>
      <c r="B2" s="10"/>
      <c r="D2" s="11" t="s">
        <v>39</v>
      </c>
      <c r="E2" s="12">
        <f>10-SUM(B2:B10)</f>
        <v>10</v>
      </c>
    </row>
    <row r="3" spans="1:7" ht="23.25" thickBot="1" x14ac:dyDescent="0.6">
      <c r="A3" s="22" t="s">
        <v>63</v>
      </c>
      <c r="B3" s="10"/>
    </row>
    <row r="4" spans="1:7" ht="25.5" customHeight="1" thickBot="1" x14ac:dyDescent="0.6">
      <c r="A4" s="22" t="s">
        <v>64</v>
      </c>
      <c r="B4" s="10"/>
      <c r="D4" s="51" t="s">
        <v>83</v>
      </c>
      <c r="E4" s="51"/>
      <c r="F4" s="51"/>
      <c r="G4" s="51"/>
    </row>
    <row r="5" spans="1:7" ht="23.25" thickBot="1" x14ac:dyDescent="0.6">
      <c r="A5" s="22" t="s">
        <v>65</v>
      </c>
      <c r="B5" s="10"/>
    </row>
    <row r="6" spans="1:7" ht="25.5" customHeight="1" thickBot="1" x14ac:dyDescent="0.6">
      <c r="A6" s="22" t="s">
        <v>26</v>
      </c>
      <c r="B6" s="10"/>
    </row>
    <row r="7" spans="1:7" ht="23.25" thickBot="1" x14ac:dyDescent="0.6">
      <c r="A7" s="22" t="s">
        <v>27</v>
      </c>
      <c r="B7" s="10"/>
    </row>
    <row r="8" spans="1:7" ht="25.5" customHeight="1" thickBot="1" x14ac:dyDescent="0.6">
      <c r="A8" s="22" t="s">
        <v>28</v>
      </c>
      <c r="B8" s="10"/>
    </row>
    <row r="9" spans="1:7" ht="23.25" thickBot="1" x14ac:dyDescent="0.6">
      <c r="A9" s="22" t="s">
        <v>30</v>
      </c>
      <c r="B9" s="10"/>
    </row>
    <row r="10" spans="1:7" ht="25.5" customHeight="1" thickBot="1" x14ac:dyDescent="0.6">
      <c r="A10" s="22" t="s">
        <v>31</v>
      </c>
      <c r="B10" s="10"/>
    </row>
    <row r="12" spans="1:7" ht="25.5" customHeight="1" x14ac:dyDescent="0.4"/>
    <row r="14" spans="1:7" ht="25.5" customHeight="1" x14ac:dyDescent="0.4"/>
    <row r="16" spans="1:7" ht="25.5" customHeight="1" x14ac:dyDescent="0.4"/>
    <row r="18" ht="25.5" customHeight="1" x14ac:dyDescent="0.4"/>
    <row r="20" ht="12.75" customHeight="1" x14ac:dyDescent="0.4"/>
    <row r="21" ht="18" customHeight="1" x14ac:dyDescent="0.4"/>
    <row r="22" ht="18" customHeight="1" x14ac:dyDescent="0.4"/>
  </sheetData>
  <mergeCells count="1">
    <mergeCell ref="D4:G4"/>
  </mergeCells>
  <phoneticPr fontId="0" type="noConversion"/>
  <hyperlinks>
    <hyperlink ref="D4:G4" location="'مرحله ششم'!A1" display="برای رفتن به مرحله ششم اینجا کلیک کنید" xr:uid="{00000000-0004-0000-0500-000000000000}"/>
  </hyperlinks>
  <pageMargins left="0.75" right="0.75" top="1" bottom="1" header="0.5" footer="0.5"/>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'صفحه جلد و راهنما'!$W$1:$W$11</xm:f>
          </x14:formula1>
          <xm:sqref>B2</xm:sqref>
        </x14:dataValidation>
      </x14:dataValidations>
    </ex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ublished="0"/>
  <dimension ref="A1:M13"/>
  <sheetViews>
    <sheetView rightToLeft="1" zoomScale="136" zoomScaleNormal="136" workbookViewId="0">
      <selection activeCell="D4" sqref="D4:G4"/>
    </sheetView>
  </sheetViews>
  <sheetFormatPr defaultColWidth="8.85546875" defaultRowHeight="22.5" x14ac:dyDescent="0.4"/>
  <cols>
    <col min="1" max="1" width="113" style="19" bestFit="1" customWidth="1"/>
    <col min="2" max="2" width="8.85546875" style="7"/>
    <col min="3" max="3" width="8.85546875" style="19"/>
    <col min="4" max="4" width="14.85546875" style="25" customWidth="1"/>
    <col min="5" max="13" width="8.85546875" style="25"/>
    <col min="14" max="16384" width="8.85546875" style="19"/>
  </cols>
  <sheetData>
    <row r="1" spans="1:7" ht="25.5" thickBot="1" x14ac:dyDescent="0.65">
      <c r="A1" s="24" t="s">
        <v>32</v>
      </c>
      <c r="D1" s="2" t="str">
        <f>IF(AND(E2&gt;0,E2&lt;=10),"هنوز کار شما در این بخش تمام نشده است",IF(E2=0,"الان می توانید به مرحله بعد بروید","دقت کنید که جمع امتیازات باید برابر با 10 باشد"))</f>
        <v>هنوز کار شما در این بخش تمام نشده است</v>
      </c>
      <c r="E1" s="20"/>
    </row>
    <row r="2" spans="1:7" ht="24" thickTop="1" thickBot="1" x14ac:dyDescent="0.6">
      <c r="A2" s="22" t="s">
        <v>66</v>
      </c>
      <c r="B2" s="10"/>
      <c r="D2" s="11" t="s">
        <v>39</v>
      </c>
      <c r="E2" s="12">
        <f>10-SUM(B2:B10)</f>
        <v>10</v>
      </c>
    </row>
    <row r="3" spans="1:7" ht="23.25" thickBot="1" x14ac:dyDescent="0.6">
      <c r="A3" s="22" t="s">
        <v>67</v>
      </c>
      <c r="B3" s="10"/>
    </row>
    <row r="4" spans="1:7" ht="23.25" thickBot="1" x14ac:dyDescent="0.6">
      <c r="A4" s="22" t="s">
        <v>68</v>
      </c>
      <c r="B4" s="10"/>
      <c r="D4" s="51" t="s">
        <v>84</v>
      </c>
      <c r="E4" s="51"/>
      <c r="F4" s="51"/>
      <c r="G4" s="51"/>
    </row>
    <row r="5" spans="1:7" ht="23.25" thickBot="1" x14ac:dyDescent="0.6">
      <c r="A5" s="22" t="s">
        <v>33</v>
      </c>
      <c r="B5" s="10"/>
    </row>
    <row r="6" spans="1:7" ht="23.25" thickBot="1" x14ac:dyDescent="0.6">
      <c r="A6" s="22" t="s">
        <v>69</v>
      </c>
      <c r="B6" s="10"/>
    </row>
    <row r="7" spans="1:7" ht="23.25" thickBot="1" x14ac:dyDescent="0.6">
      <c r="A7" s="22" t="s">
        <v>34</v>
      </c>
      <c r="B7" s="10"/>
    </row>
    <row r="8" spans="1:7" ht="23.25" thickBot="1" x14ac:dyDescent="0.6">
      <c r="A8" s="22" t="s">
        <v>35</v>
      </c>
      <c r="B8" s="10"/>
    </row>
    <row r="9" spans="1:7" ht="23.25" thickBot="1" x14ac:dyDescent="0.6">
      <c r="A9" s="22" t="s">
        <v>70</v>
      </c>
      <c r="B9" s="10"/>
    </row>
    <row r="10" spans="1:7" ht="25.5" customHeight="1" thickBot="1" x14ac:dyDescent="0.6">
      <c r="A10" s="22" t="s">
        <v>71</v>
      </c>
      <c r="B10" s="10"/>
    </row>
    <row r="11" spans="1:7" ht="13.5" customHeight="1" x14ac:dyDescent="0.45">
      <c r="A11" s="23"/>
    </row>
    <row r="12" spans="1:7" ht="18" customHeight="1" x14ac:dyDescent="0.4"/>
    <row r="13" spans="1:7" ht="18" customHeight="1" x14ac:dyDescent="0.4"/>
  </sheetData>
  <mergeCells count="1">
    <mergeCell ref="D4:G4"/>
  </mergeCells>
  <phoneticPr fontId="0" type="noConversion"/>
  <hyperlinks>
    <hyperlink ref="D4:G4" location="'مرحله هفتم'!A1" display="برای رفتن به مرحله هفتم اینجا کلیک کنید" xr:uid="{00000000-0004-0000-0600-000000000000}"/>
  </hyperlinks>
  <pageMargins left="0.75" right="0.75" top="1" bottom="1" header="0.5" footer="0.5"/>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'صفحه جلد و راهنما'!$W$1:$W$11</xm:f>
          </x14:formula1>
          <xm:sqref>B2:B10</xm:sqref>
        </x14:dataValidation>
      </x14:dataValidations>
    </ex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ublished="0"/>
  <dimension ref="A1:L13"/>
  <sheetViews>
    <sheetView rightToLeft="1" zoomScale="130" zoomScaleNormal="130" workbookViewId="0">
      <selection activeCell="D4" sqref="D4:G4"/>
    </sheetView>
  </sheetViews>
  <sheetFormatPr defaultColWidth="8.85546875" defaultRowHeight="22.5" x14ac:dyDescent="0.55000000000000004"/>
  <cols>
    <col min="1" max="1" width="125.28515625" style="22" bestFit="1" customWidth="1"/>
    <col min="2" max="2" width="8.85546875" style="7"/>
    <col min="3" max="3" width="8.85546875" style="22"/>
    <col min="4" max="4" width="14.85546875" style="27" customWidth="1"/>
    <col min="5" max="12" width="8.85546875" style="27"/>
    <col min="13" max="16384" width="8.85546875" style="22"/>
  </cols>
  <sheetData>
    <row r="1" spans="1:12" ht="25.5" thickBot="1" x14ac:dyDescent="0.65">
      <c r="A1" s="24" t="s">
        <v>36</v>
      </c>
      <c r="D1" s="2" t="str">
        <f>IF(AND(E2&gt;0,E2&lt;=10),"هنوز کار شما در این بخش تمام نشده است",IF(E2=0,"الان می توانید به مرحله بعد بروید","دقت کنید که جمع امتیازات باید برابر با 10 باشد"))</f>
        <v>هنوز کار شما در این بخش تمام نشده است</v>
      </c>
      <c r="E1" s="20"/>
    </row>
    <row r="2" spans="1:12" ht="24" thickTop="1" thickBot="1" x14ac:dyDescent="0.6">
      <c r="A2" s="22" t="s">
        <v>97</v>
      </c>
      <c r="B2" s="10"/>
      <c r="D2" s="11" t="s">
        <v>39</v>
      </c>
      <c r="E2" s="12">
        <f>10-SUM(B2:B10)</f>
        <v>10</v>
      </c>
    </row>
    <row r="3" spans="1:12" ht="23.25" thickBot="1" x14ac:dyDescent="0.6">
      <c r="A3" s="22" t="s">
        <v>72</v>
      </c>
      <c r="B3" s="10"/>
    </row>
    <row r="4" spans="1:12" ht="23.25" thickBot="1" x14ac:dyDescent="0.6">
      <c r="A4" s="22" t="s">
        <v>37</v>
      </c>
      <c r="B4" s="10"/>
      <c r="D4" s="51" t="s">
        <v>94</v>
      </c>
      <c r="E4" s="51"/>
      <c r="F4" s="51"/>
      <c r="G4" s="51"/>
    </row>
    <row r="5" spans="1:12" ht="23.25" thickBot="1" x14ac:dyDescent="0.6">
      <c r="A5" s="22" t="s">
        <v>73</v>
      </c>
      <c r="B5" s="10"/>
    </row>
    <row r="6" spans="1:12" ht="23.25" thickBot="1" x14ac:dyDescent="0.6">
      <c r="A6" s="22" t="s">
        <v>74</v>
      </c>
      <c r="B6" s="10"/>
    </row>
    <row r="7" spans="1:12" ht="23.25" thickBot="1" x14ac:dyDescent="0.6">
      <c r="A7" s="22" t="s">
        <v>75</v>
      </c>
      <c r="B7" s="10"/>
    </row>
    <row r="8" spans="1:12" ht="23.25" thickBot="1" x14ac:dyDescent="0.6">
      <c r="A8" s="22" t="s">
        <v>76</v>
      </c>
      <c r="B8" s="10"/>
    </row>
    <row r="9" spans="1:12" ht="23.25" thickBot="1" x14ac:dyDescent="0.6">
      <c r="A9" s="22" t="s">
        <v>77</v>
      </c>
      <c r="B9" s="10"/>
    </row>
    <row r="10" spans="1:12" ht="23.25" thickBot="1" x14ac:dyDescent="0.6">
      <c r="A10" s="22" t="s">
        <v>78</v>
      </c>
      <c r="B10" s="10"/>
    </row>
    <row r="11" spans="1:12" x14ac:dyDescent="0.55000000000000004">
      <c r="D11" s="52"/>
      <c r="E11" s="52"/>
      <c r="F11" s="52"/>
      <c r="G11" s="52"/>
      <c r="H11" s="52"/>
      <c r="I11" s="52"/>
      <c r="J11" s="52"/>
      <c r="K11" s="52"/>
      <c r="L11" s="52"/>
    </row>
    <row r="12" spans="1:12" x14ac:dyDescent="0.55000000000000004">
      <c r="D12" s="52"/>
      <c r="E12" s="52"/>
      <c r="F12" s="52"/>
      <c r="G12" s="52"/>
      <c r="H12" s="52"/>
      <c r="I12" s="52"/>
      <c r="J12" s="52"/>
      <c r="K12" s="52"/>
      <c r="L12" s="52"/>
    </row>
    <row r="13" spans="1:12" x14ac:dyDescent="0.55000000000000004">
      <c r="D13" s="52"/>
      <c r="E13" s="52"/>
      <c r="F13" s="52"/>
      <c r="G13" s="52"/>
      <c r="H13" s="52"/>
      <c r="I13" s="52"/>
      <c r="J13" s="52"/>
      <c r="K13" s="52"/>
      <c r="L13" s="52"/>
    </row>
  </sheetData>
  <mergeCells count="2">
    <mergeCell ref="D4:G4"/>
    <mergeCell ref="D11:L13"/>
  </mergeCells>
  <phoneticPr fontId="0" type="noConversion"/>
  <hyperlinks>
    <hyperlink ref="D4:G4" location="نتایج!A1" display="برای مشاهده نتایج اینجا کلیک کنید" xr:uid="{00000000-0004-0000-0700-000000000000}"/>
  </hyperlinks>
  <pageMargins left="0.75" right="0.75" top="1" bottom="1" header="0.5" footer="0.5"/>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'صفحه جلد و راهنما'!$W$1:$W$11</xm:f>
          </x14:formula1>
          <xm:sqref>B2:B10</xm:sqref>
        </x14:dataValidation>
      </x14:dataValidations>
    </ex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ublished="0"/>
  <dimension ref="A1:N36"/>
  <sheetViews>
    <sheetView rightToLeft="1" tabSelected="1" zoomScale="90" zoomScaleNormal="90" workbookViewId="0">
      <selection activeCell="F3" sqref="F3"/>
    </sheetView>
  </sheetViews>
  <sheetFormatPr defaultColWidth="8.85546875" defaultRowHeight="15.75" x14ac:dyDescent="0.4"/>
  <cols>
    <col min="1" max="1" width="8.85546875" style="25" customWidth="1"/>
    <col min="2" max="2" width="12" style="26" bestFit="1" customWidth="1"/>
    <col min="3" max="3" width="12.7109375" style="26" customWidth="1"/>
    <col min="4" max="4" width="9.140625" style="26" customWidth="1"/>
    <col min="5" max="5" width="6.85546875" style="26" customWidth="1"/>
    <col min="6" max="6" width="17" style="26" customWidth="1"/>
    <col min="7" max="7" width="15.140625" style="26" customWidth="1"/>
    <col min="8" max="8" width="10.140625" style="26" customWidth="1"/>
    <col min="9" max="9" width="12.28515625" style="26" customWidth="1"/>
    <col min="10" max="10" width="11" style="26" bestFit="1" customWidth="1"/>
    <col min="11" max="16384" width="8.85546875" style="25"/>
  </cols>
  <sheetData>
    <row r="1" spans="1:10" x14ac:dyDescent="0.4">
      <c r="A1" s="32" t="s">
        <v>88</v>
      </c>
      <c r="B1" s="53"/>
      <c r="C1" s="53"/>
      <c r="D1" s="53"/>
      <c r="E1" s="53"/>
      <c r="F1" s="53"/>
      <c r="G1" s="53"/>
      <c r="H1" s="53"/>
      <c r="I1" s="53"/>
      <c r="J1" s="53"/>
    </row>
    <row r="2" spans="1:10" ht="18.75" x14ac:dyDescent="0.45">
      <c r="A2" s="33" t="s">
        <v>85</v>
      </c>
      <c r="B2" s="35">
        <f>'مرحله اول'!B3</f>
        <v>0</v>
      </c>
      <c r="C2" s="35">
        <f>'مرحله اول'!B5</f>
        <v>0</v>
      </c>
      <c r="D2" s="35">
        <f>'مرحله اول'!B9</f>
        <v>0</v>
      </c>
      <c r="E2" s="35">
        <f>'مرحله اول'!B8</f>
        <v>0</v>
      </c>
      <c r="F2" s="35">
        <f>'مرحله اول'!B1</f>
        <v>0</v>
      </c>
      <c r="G2" s="35">
        <f>'مرحله اول'!B7</f>
        <v>0</v>
      </c>
      <c r="H2" s="35">
        <f>'مرحله اول'!B2</f>
        <v>0</v>
      </c>
      <c r="I2" s="35">
        <f>'مرحله اول'!B4</f>
        <v>0</v>
      </c>
      <c r="J2" s="35">
        <f>'مرحله اول'!B6</f>
        <v>0</v>
      </c>
    </row>
    <row r="3" spans="1:10" ht="18.75" x14ac:dyDescent="0.45">
      <c r="A3" s="33" t="s">
        <v>86</v>
      </c>
      <c r="B3" s="36">
        <f>'مرحله دوم'!B2</f>
        <v>0</v>
      </c>
      <c r="C3" s="36">
        <f>'مرحله دوم'!B8</f>
        <v>4</v>
      </c>
      <c r="D3" s="36">
        <f>'مرحله دوم'!B7</f>
        <v>0</v>
      </c>
      <c r="E3" s="36">
        <f>'مرحله دوم'!B5</f>
        <v>3</v>
      </c>
      <c r="F3" s="36">
        <f>'مرحله دوم'!B10</f>
        <v>0</v>
      </c>
      <c r="G3" s="36">
        <f>'مرحله دوم'!B3</f>
        <v>3</v>
      </c>
      <c r="H3" s="36">
        <f>'مرحله دوم'!B4</f>
        <v>0</v>
      </c>
      <c r="I3" s="36">
        <f>'مرحله دوم'!B6</f>
        <v>0</v>
      </c>
      <c r="J3" s="36">
        <f>'مرحله دوم'!B9</f>
        <v>0</v>
      </c>
    </row>
    <row r="4" spans="1:10" ht="18.75" x14ac:dyDescent="0.45">
      <c r="A4" s="33" t="s">
        <v>87</v>
      </c>
      <c r="B4" s="36">
        <f>'مرحله سوم'!B10</f>
        <v>0</v>
      </c>
      <c r="C4" s="36">
        <f>'مرحله سوم'!B4</f>
        <v>0</v>
      </c>
      <c r="D4" s="36">
        <f>'مرحله سوم'!B9</f>
        <v>0</v>
      </c>
      <c r="E4" s="36">
        <f>'مرحله سوم'!B2</f>
        <v>0</v>
      </c>
      <c r="F4" s="36">
        <f>'مرحله سوم'!B5</f>
        <v>0</v>
      </c>
      <c r="G4" s="36">
        <f>'مرحله سوم'!B7</f>
        <v>0</v>
      </c>
      <c r="H4" s="36">
        <f>'مرحله سوم'!B8</f>
        <v>0</v>
      </c>
      <c r="I4" s="36">
        <f>'مرحله سوم'!B3</f>
        <v>0</v>
      </c>
      <c r="J4" s="36">
        <f>'مرحله سوم'!B6</f>
        <v>0</v>
      </c>
    </row>
    <row r="5" spans="1:10" ht="18.75" x14ac:dyDescent="0.45">
      <c r="A5" s="33" t="s">
        <v>89</v>
      </c>
      <c r="B5" s="36">
        <f>'مرحله چهارم'!B5</f>
        <v>0</v>
      </c>
      <c r="C5" s="36">
        <f>'مرحله چهارم'!B3</f>
        <v>0</v>
      </c>
      <c r="D5" s="36">
        <f>'مرحله چهارم'!B4</f>
        <v>0</v>
      </c>
      <c r="E5" s="36">
        <f>'مرحله چهارم'!B6</f>
        <v>0</v>
      </c>
      <c r="F5" s="36">
        <f>'مرحله چهارم'!B7</f>
        <v>0</v>
      </c>
      <c r="G5" s="36">
        <f>'مرحله چهارم'!B9</f>
        <v>0</v>
      </c>
      <c r="H5" s="36">
        <f>'مرحله چهارم'!B2</f>
        <v>0</v>
      </c>
      <c r="I5" s="36">
        <f>'مرحله چهارم'!B8</f>
        <v>0</v>
      </c>
      <c r="J5" s="36">
        <f>'مرحله چهارم'!B10</f>
        <v>0</v>
      </c>
    </row>
    <row r="6" spans="1:10" ht="18.75" x14ac:dyDescent="0.45">
      <c r="A6" s="33" t="s">
        <v>90</v>
      </c>
      <c r="B6" s="36">
        <f>'مرحله پنجم'!B6</f>
        <v>0</v>
      </c>
      <c r="C6" s="36">
        <f>'مرحله پنجم'!B9</f>
        <v>0</v>
      </c>
      <c r="D6" s="36">
        <f>'مرحله پنجم'!B10</f>
        <v>0</v>
      </c>
      <c r="E6" s="36">
        <f>'مرحله پنجم'!B4</f>
        <v>0</v>
      </c>
      <c r="F6" s="36">
        <f>'مرحله پنجم'!B8</f>
        <v>0</v>
      </c>
      <c r="G6" s="36">
        <f>'مرحله پنجم'!B2</f>
        <v>0</v>
      </c>
      <c r="H6" s="36">
        <f>'مرحله پنجم'!B7</f>
        <v>0</v>
      </c>
      <c r="I6" s="36">
        <f>'مرحله پنجم'!B5</f>
        <v>0</v>
      </c>
      <c r="J6" s="36">
        <f>'مرحله پنجم'!B3</f>
        <v>0</v>
      </c>
    </row>
    <row r="7" spans="1:10" ht="18.75" x14ac:dyDescent="0.45">
      <c r="A7" s="33" t="s">
        <v>91</v>
      </c>
      <c r="B7" s="36">
        <f>'مرحله ششم'!B3</f>
        <v>0</v>
      </c>
      <c r="C7" s="36">
        <f>'مرحله ششم'!B6</f>
        <v>0</v>
      </c>
      <c r="D7" s="36">
        <f>'مرحله ششم'!B8</f>
        <v>0</v>
      </c>
      <c r="E7" s="36">
        <f>'مرحله ششم'!B7</f>
        <v>0</v>
      </c>
      <c r="F7" s="36">
        <f>'مرحله ششم'!B4</f>
        <v>0</v>
      </c>
      <c r="G7" s="36">
        <f>'مرحله ششم'!B5</f>
        <v>0</v>
      </c>
      <c r="H7" s="36">
        <f>'مرحله ششم'!B10</f>
        <v>0</v>
      </c>
      <c r="I7" s="36">
        <f>'مرحله ششم'!B9</f>
        <v>0</v>
      </c>
      <c r="J7" s="36">
        <f>'مرحله ششم'!B2</f>
        <v>0</v>
      </c>
    </row>
    <row r="8" spans="1:10" ht="18.75" x14ac:dyDescent="0.45">
      <c r="A8" s="33" t="s">
        <v>92</v>
      </c>
      <c r="B8" s="37">
        <f>'مرحله هفتم'!B9</f>
        <v>0</v>
      </c>
      <c r="C8" s="37">
        <f>'مرحله هفتم'!B5</f>
        <v>0</v>
      </c>
      <c r="D8" s="37">
        <f>'مرحله هفتم'!B2</f>
        <v>0</v>
      </c>
      <c r="E8" s="37">
        <f>'مرحله هفتم'!B10</f>
        <v>0</v>
      </c>
      <c r="F8" s="37">
        <f>'مرحله هفتم'!B6</f>
        <v>0</v>
      </c>
      <c r="G8" s="37">
        <f>'مرحله هفتم'!B8</f>
        <v>0</v>
      </c>
      <c r="H8" s="37">
        <f>'مرحله هفتم'!B3</f>
        <v>0</v>
      </c>
      <c r="I8" s="37">
        <f>'مرحله هفتم'!B7</f>
        <v>0</v>
      </c>
      <c r="J8" s="37">
        <f>'مرحله هفتم'!B4</f>
        <v>0</v>
      </c>
    </row>
    <row r="9" spans="1:10" ht="18.75" x14ac:dyDescent="0.45">
      <c r="A9" s="33" t="s">
        <v>93</v>
      </c>
      <c r="B9" s="38">
        <f t="shared" ref="B9:J9" si="0">SUM(B2:B8)</f>
        <v>0</v>
      </c>
      <c r="C9" s="38">
        <f t="shared" si="0"/>
        <v>4</v>
      </c>
      <c r="D9" s="38">
        <f t="shared" si="0"/>
        <v>0</v>
      </c>
      <c r="E9" s="38">
        <f t="shared" si="0"/>
        <v>3</v>
      </c>
      <c r="F9" s="38">
        <f t="shared" si="0"/>
        <v>0</v>
      </c>
      <c r="G9" s="38">
        <f t="shared" si="0"/>
        <v>3</v>
      </c>
      <c r="H9" s="38">
        <f t="shared" si="0"/>
        <v>0</v>
      </c>
      <c r="I9" s="38">
        <f t="shared" si="0"/>
        <v>0</v>
      </c>
      <c r="J9" s="38">
        <f t="shared" si="0"/>
        <v>0</v>
      </c>
    </row>
    <row r="10" spans="1:10" ht="39" customHeight="1" x14ac:dyDescent="0.4">
      <c r="A10" s="31" t="s">
        <v>95</v>
      </c>
      <c r="B10" s="39" t="s">
        <v>0</v>
      </c>
      <c r="C10" s="39" t="s">
        <v>1</v>
      </c>
      <c r="D10" s="39" t="s">
        <v>2</v>
      </c>
      <c r="E10" s="39" t="s">
        <v>3</v>
      </c>
      <c r="F10" s="39" t="s">
        <v>4</v>
      </c>
      <c r="G10" s="39" t="s">
        <v>5</v>
      </c>
      <c r="H10" s="39" t="s">
        <v>6</v>
      </c>
      <c r="I10" s="39" t="s">
        <v>7</v>
      </c>
      <c r="J10" s="39" t="s">
        <v>8</v>
      </c>
    </row>
    <row r="11" spans="1:10" ht="22.5" x14ac:dyDescent="0.55000000000000004">
      <c r="A11" s="29" t="s">
        <v>96</v>
      </c>
      <c r="B11" s="34">
        <f>_xlfn.RANK.EQ(B9,$B$9:$J$9)</f>
        <v>4</v>
      </c>
      <c r="C11" s="34">
        <f t="shared" ref="C11:J11" si="1">_xlfn.RANK.EQ(C9,$B$9:$J$9)</f>
        <v>1</v>
      </c>
      <c r="D11" s="34">
        <f t="shared" si="1"/>
        <v>4</v>
      </c>
      <c r="E11" s="34">
        <f t="shared" si="1"/>
        <v>2</v>
      </c>
      <c r="F11" s="34">
        <f t="shared" si="1"/>
        <v>4</v>
      </c>
      <c r="G11" s="34">
        <f t="shared" si="1"/>
        <v>2</v>
      </c>
      <c r="H11" s="34">
        <f t="shared" si="1"/>
        <v>4</v>
      </c>
      <c r="I11" s="34">
        <f t="shared" si="1"/>
        <v>4</v>
      </c>
      <c r="J11" s="34">
        <f t="shared" si="1"/>
        <v>4</v>
      </c>
    </row>
    <row r="12" spans="1:10" x14ac:dyDescent="0.4">
      <c r="B12" s="30"/>
    </row>
    <row r="13" spans="1:10" x14ac:dyDescent="0.4">
      <c r="B13" s="30"/>
    </row>
    <row r="14" spans="1:10" x14ac:dyDescent="0.4">
      <c r="B14" s="30"/>
    </row>
    <row r="15" spans="1:10" x14ac:dyDescent="0.4">
      <c r="B15" s="30"/>
    </row>
    <row r="16" spans="1:10" x14ac:dyDescent="0.4">
      <c r="B16" s="30"/>
    </row>
    <row r="17" spans="2:2" x14ac:dyDescent="0.4">
      <c r="B17" s="30"/>
    </row>
    <row r="18" spans="2:2" x14ac:dyDescent="0.4">
      <c r="B18" s="30"/>
    </row>
    <row r="19" spans="2:2" x14ac:dyDescent="0.4">
      <c r="B19" s="30"/>
    </row>
    <row r="20" spans="2:2" x14ac:dyDescent="0.4">
      <c r="B20" s="30"/>
    </row>
    <row r="34" spans="6:14" ht="12.75" customHeight="1" x14ac:dyDescent="0.4">
      <c r="F34" s="54"/>
      <c r="G34" s="54"/>
      <c r="H34" s="54"/>
      <c r="I34" s="54"/>
      <c r="J34" s="54"/>
      <c r="K34" s="54"/>
      <c r="L34" s="54"/>
      <c r="M34" s="54"/>
      <c r="N34" s="54"/>
    </row>
    <row r="35" spans="6:14" x14ac:dyDescent="0.4">
      <c r="F35" s="54"/>
      <c r="G35" s="54"/>
      <c r="H35" s="54"/>
      <c r="I35" s="54"/>
      <c r="J35" s="54"/>
      <c r="K35" s="54"/>
      <c r="L35" s="54"/>
      <c r="M35" s="54"/>
      <c r="N35" s="54"/>
    </row>
    <row r="36" spans="6:14" x14ac:dyDescent="0.4">
      <c r="F36" s="54"/>
      <c r="G36" s="54"/>
      <c r="H36" s="54"/>
      <c r="I36" s="54"/>
      <c r="J36" s="54"/>
      <c r="K36" s="54"/>
      <c r="L36" s="54"/>
      <c r="M36" s="54"/>
      <c r="N36" s="54"/>
    </row>
  </sheetData>
  <mergeCells count="2">
    <mergeCell ref="B1:J1"/>
    <mergeCell ref="F34:N36"/>
  </mergeCells>
  <phoneticPr fontId="0" type="noConversion"/>
  <conditionalFormatting sqref="B9:J9">
    <cfRule type="colorScale" priority="2">
      <colorScale>
        <cfvo type="min"/>
        <cfvo type="percentile" val="50"/>
        <cfvo type="max"/>
        <color rgb="FFF8696B"/>
        <color rgb="FFFFEB84"/>
        <color rgb="FF63BE7B"/>
      </colorScale>
    </cfRule>
  </conditionalFormatting>
  <conditionalFormatting sqref="B11:J11">
    <cfRule type="colorScale" priority="1">
      <colorScale>
        <cfvo type="min"/>
        <cfvo type="percentile" val="50"/>
        <cfvo type="max"/>
        <color rgb="FF63BE7B"/>
        <color rgb="FFFFEB84"/>
        <color rgb="FFF8696B"/>
      </colorScale>
    </cfRule>
  </conditionalFormatting>
  <pageMargins left="0.75" right="0.75" top="1" bottom="1" header="0.5" footer="0.5"/>
  <headerFooter alignWithMargins="0"/>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صفحه جلد و راهنما</vt:lpstr>
      <vt:lpstr>مرحله اول</vt:lpstr>
      <vt:lpstr>مرحله دوم</vt:lpstr>
      <vt:lpstr>مرحله سوم</vt:lpstr>
      <vt:lpstr>مرحله چهارم</vt:lpstr>
      <vt:lpstr>مرحله پنجم</vt:lpstr>
      <vt:lpstr>مرحله ششم</vt:lpstr>
      <vt:lpstr>مرحله هفتم</vt:lpstr>
      <vt:lpstr>نتایج</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Μάνος Σχίζας</dc:creator>
  <cp:lastModifiedBy>Asus</cp:lastModifiedBy>
  <dcterms:created xsi:type="dcterms:W3CDTF">2004-12-06T21:41:01Z</dcterms:created>
  <dcterms:modified xsi:type="dcterms:W3CDTF">2022-09-28T07:51:52Z</dcterms:modified>
</cp:coreProperties>
</file>